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tabRatio="570" activeTab="0"/>
  </bookViews>
  <sheets>
    <sheet name="IS" sheetId="1" r:id="rId1"/>
    <sheet name="BS" sheetId="2" r:id="rId2"/>
    <sheet name="CC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<sst xmlns="http://schemas.openxmlformats.org/spreadsheetml/2006/main" count="245" uniqueCount="188">
  <si>
    <t xml:space="preserve"> </t>
  </si>
  <si>
    <t>RM'000</t>
  </si>
  <si>
    <t>PERMAJU INDUSTRIES BERHAD</t>
  </si>
  <si>
    <t>Finance costs</t>
  </si>
  <si>
    <t>Share</t>
  </si>
  <si>
    <t xml:space="preserve">Share </t>
  </si>
  <si>
    <t>Retained</t>
  </si>
  <si>
    <t>Property, plant and equipment</t>
  </si>
  <si>
    <t xml:space="preserve">Inventories </t>
  </si>
  <si>
    <t>Other receivables</t>
  </si>
  <si>
    <t>Share capital</t>
  </si>
  <si>
    <t>Reserves</t>
  </si>
  <si>
    <t>Cash and bank balances</t>
  </si>
  <si>
    <t>Note</t>
  </si>
  <si>
    <t>Borrowings</t>
  </si>
  <si>
    <t>Deferred tax liabilities</t>
  </si>
  <si>
    <t>Non - current liabilities</t>
  </si>
  <si>
    <t>Share premium</t>
  </si>
  <si>
    <t>Revenue</t>
  </si>
  <si>
    <t>Cost of sales</t>
  </si>
  <si>
    <t>Other income</t>
  </si>
  <si>
    <t>Administrative expenses</t>
  </si>
  <si>
    <t>Tax recoverable</t>
  </si>
  <si>
    <t>ASSETS</t>
  </si>
  <si>
    <t>EQUITY AND LIABILITIES</t>
  </si>
  <si>
    <t>TOTAL ASSETS</t>
  </si>
  <si>
    <t>Current assets</t>
  </si>
  <si>
    <t>Total equity</t>
  </si>
  <si>
    <t>Non - current assets</t>
  </si>
  <si>
    <t>Current liabilities</t>
  </si>
  <si>
    <t>Total liabilities</t>
  </si>
  <si>
    <t>TOTAL EQUITY AND LIABILITIES</t>
  </si>
  <si>
    <t>Selling and marketing expenses</t>
  </si>
  <si>
    <t>Gross profit</t>
  </si>
  <si>
    <t>Equity attributable to equity holders</t>
  </si>
  <si>
    <t>Distributable</t>
  </si>
  <si>
    <t>Premium</t>
  </si>
  <si>
    <t>Capital</t>
  </si>
  <si>
    <t>Other</t>
  </si>
  <si>
    <t>Earnings</t>
  </si>
  <si>
    <t>Investment properties</t>
  </si>
  <si>
    <t>Intangible assets</t>
  </si>
  <si>
    <t>Treasury shares</t>
  </si>
  <si>
    <t>Treasury</t>
  </si>
  <si>
    <t>Shares</t>
  </si>
  <si>
    <t>Purchase of treasury shares</t>
  </si>
  <si>
    <t>Trade and other receivables</t>
  </si>
  <si>
    <t>Trade &amp; other payables</t>
  </si>
  <si>
    <t>Transaction costs</t>
  </si>
  <si>
    <t>(Unaudited)</t>
  </si>
  <si>
    <t>(Audited)</t>
  </si>
  <si>
    <t>of the Company</t>
  </si>
  <si>
    <t>CONDENSED CONSOLIDATED STATEMENTS OF CHANGES IN EQUITY</t>
  </si>
  <si>
    <t xml:space="preserve">                  (The figures have not been audited)</t>
  </si>
  <si>
    <t>Preceding Year</t>
  </si>
  <si>
    <t>Corresponding</t>
  </si>
  <si>
    <t>Quarter</t>
  </si>
  <si>
    <t>To-Date</t>
  </si>
  <si>
    <t>Period</t>
  </si>
  <si>
    <t>to equity holders of the Company :</t>
  </si>
  <si>
    <t xml:space="preserve">                                       (The figures have not been audited)</t>
  </si>
  <si>
    <t>Cumulative Period</t>
  </si>
  <si>
    <t>Current Year</t>
  </si>
  <si>
    <t>Loan receivable</t>
  </si>
  <si>
    <t>Assets of disposal group/</t>
  </si>
  <si>
    <t>Non-current assets classified as held for sale</t>
  </si>
  <si>
    <t>Liabilities directly associated</t>
  </si>
  <si>
    <t>with assets classified as held for sale</t>
  </si>
  <si>
    <t>Prepaid land lease payments</t>
  </si>
  <si>
    <t>Amortisation of investment properties</t>
  </si>
  <si>
    <t>Cash flows from operating activities</t>
  </si>
  <si>
    <t>Adjustments for :</t>
  </si>
  <si>
    <t>Amortisation of prepaid land lease payments</t>
  </si>
  <si>
    <t>Depreciation of property, plant and equipment</t>
  </si>
  <si>
    <t>Interest income</t>
  </si>
  <si>
    <t>Interest paid</t>
  </si>
  <si>
    <t>Income tax paid</t>
  </si>
  <si>
    <t>Cash flows from investing activities</t>
  </si>
  <si>
    <t>Purchase of property, plant and equipment</t>
  </si>
  <si>
    <t>Interest received</t>
  </si>
  <si>
    <t>Cash flows from financing activities</t>
  </si>
  <si>
    <t>Income tax</t>
  </si>
  <si>
    <t>As at</t>
  </si>
  <si>
    <t>Cash and cash equivalents at the end of the financial period comprise the following :</t>
  </si>
  <si>
    <t>Marketable securities</t>
  </si>
  <si>
    <t>Dividend income</t>
  </si>
  <si>
    <t>Gain on disposal of marketable securities</t>
  </si>
  <si>
    <t>Dividend received</t>
  </si>
  <si>
    <t>Purchase of marketable securities</t>
  </si>
  <si>
    <t>-------------------- Attributable to Equity Holders of the Company --------------------</t>
  </si>
  <si>
    <t>-------------- Non-Distributable --------------</t>
  </si>
  <si>
    <t>Redemption</t>
  </si>
  <si>
    <t>(INCORPORATED IN MALAYSIA) Company No. 379057-V</t>
  </si>
  <si>
    <t>Net asset per share - RM</t>
  </si>
  <si>
    <t>Income tax refunded</t>
  </si>
  <si>
    <t>Proceeds from disposal of property, plant and equipment</t>
  </si>
  <si>
    <t>Biological assets</t>
  </si>
  <si>
    <t>As at 1st January 2010</t>
  </si>
  <si>
    <t>Purchase of prepaid land lease payments</t>
  </si>
  <si>
    <t>Purchase of biological assets</t>
  </si>
  <si>
    <t>Repayment of hire purchase financing</t>
  </si>
  <si>
    <t>CONDENSED CONSOLIDATED STATEMENTS OF FINANCIAL POSITION</t>
  </si>
  <si>
    <t>CONDENSED CONSOLIDATED STATEMENTS OF COMPREHENSIVE INCOME</t>
  </si>
  <si>
    <t>CONDENSED CONSOLIDATED STATEMENTS OF CASH FLOWS</t>
  </si>
  <si>
    <t>Repayment from loan debtor</t>
  </si>
  <si>
    <t>Cancellation of treasury shares</t>
  </si>
  <si>
    <t>Net cash used in investing activities</t>
  </si>
  <si>
    <t>Bank overdrafts</t>
  </si>
  <si>
    <t>Cash and cash equivalents at beginning of financial period</t>
  </si>
  <si>
    <t>Cash and cash equivalents at end of financial period</t>
  </si>
  <si>
    <t>Other comprehensive income</t>
  </si>
  <si>
    <t>for the period</t>
  </si>
  <si>
    <t>attributed to</t>
  </si>
  <si>
    <t>for the period, net of tax</t>
  </si>
  <si>
    <t>Total comprehensive loss for the period</t>
  </si>
  <si>
    <t>Capital redemption reserve</t>
  </si>
  <si>
    <t>Merger deficit</t>
  </si>
  <si>
    <t>Accumulated losses</t>
  </si>
  <si>
    <t>31.12.2010</t>
  </si>
  <si>
    <t>Individual Quarter</t>
  </si>
  <si>
    <t>As at end of</t>
  </si>
  <si>
    <t>financial period</t>
  </si>
  <si>
    <t>As at preceding</t>
  </si>
  <si>
    <t>financial year end</t>
  </si>
  <si>
    <t>The condensed consolidated statements of comprehensive income should be read in conjunction with the audited financial statements for the year ended 31st December 2010.</t>
  </si>
  <si>
    <t>The condensed consolidated statements of financial position should be read in conjunction with the audited financial statements for the year ended 31st December 2010.</t>
  </si>
  <si>
    <t>As at 1st January 2011</t>
  </si>
  <si>
    <t>The condensed consolidated statements of changes in equity should be read in conjunction with the audited financial statements for the year ended 31st December 2010.</t>
  </si>
  <si>
    <t>The condensed consolidated statements cash flows should be read in conjunction with the audited financial statements for the year ended 31st December 2010.</t>
  </si>
  <si>
    <t>(Increase)/decrease in receivables</t>
  </si>
  <si>
    <t>Proceeds from sales of marketable securities</t>
  </si>
  <si>
    <t>Additions of tree plantation expenditures</t>
  </si>
  <si>
    <t>Net cash generated from financing activities</t>
  </si>
  <si>
    <t>Land held for property development</t>
  </si>
  <si>
    <t>Property development cost</t>
  </si>
  <si>
    <t>Goodwill</t>
  </si>
  <si>
    <t>Net cash inflow on acquisition of a subsidiary</t>
  </si>
  <si>
    <t>Net (gain)/loss on financial assets at fair value thorugh profit/(loss)</t>
  </si>
  <si>
    <t>Purchase of construction right</t>
  </si>
  <si>
    <t>- Equity holders of the company</t>
  </si>
  <si>
    <t>Non-controlling interest</t>
  </si>
  <si>
    <t>Equity</t>
  </si>
  <si>
    <t>attributable</t>
  </si>
  <si>
    <t>to owners</t>
  </si>
  <si>
    <t>Non</t>
  </si>
  <si>
    <t>of the</t>
  </si>
  <si>
    <t>controlling</t>
  </si>
  <si>
    <t>Equity,</t>
  </si>
  <si>
    <t>Company,</t>
  </si>
  <si>
    <t>interest</t>
  </si>
  <si>
    <t>total</t>
  </si>
  <si>
    <t>- Non-controlling interest</t>
  </si>
  <si>
    <t>Total comprehensive profit for the period</t>
  </si>
  <si>
    <t>Net cash outflow on disposal of subsidiaries</t>
  </si>
  <si>
    <t>Gain on disposal of subsidiaries</t>
  </si>
  <si>
    <t>Proceeds from disposal of subsidiaries</t>
  </si>
  <si>
    <t>Operating profit/(loss)</t>
  </si>
  <si>
    <t>Purchase of land held for property development</t>
  </si>
  <si>
    <t>Total comprehensive profit/(loss)</t>
  </si>
  <si>
    <t>Net (gain)/loss on disposal of property, plant and equipment</t>
  </si>
  <si>
    <t>Increase in property development</t>
  </si>
  <si>
    <t>Cash (used in)/generated from operating activities</t>
  </si>
  <si>
    <t>Net cash (used in)/generated from operating activities</t>
  </si>
  <si>
    <t>Profit/(loss) attributed to</t>
  </si>
  <si>
    <t>Basic earning/(loss) per share attributable</t>
  </si>
  <si>
    <t>Basic earning/(loss) for the period (sen)</t>
  </si>
  <si>
    <t>FOR THE QUARTER ENDED 30TH SEPTEMBER 2011</t>
  </si>
  <si>
    <t>30.09.2011</t>
  </si>
  <si>
    <t>30.09.2010</t>
  </si>
  <si>
    <t>Profit/(Loss) before tax</t>
  </si>
  <si>
    <t>Profit/(Loss) for the period</t>
  </si>
  <si>
    <t>AS AT 30TH SEPTEMBER 2011</t>
  </si>
  <si>
    <t>FOR THE FINANCIAL PERIOD ENDED 30TH SEPTEMBER 2011</t>
  </si>
  <si>
    <t>As at 30th September 2010</t>
  </si>
  <si>
    <t>As at 30th September 2011</t>
  </si>
  <si>
    <t>9 months ended</t>
  </si>
  <si>
    <t>Impairment of intangible asset</t>
  </si>
  <si>
    <t>Profit on disposal of prepaid land lease payments</t>
  </si>
  <si>
    <t>Unrealised gain on exchange</t>
  </si>
  <si>
    <t>Increase in inventories</t>
  </si>
  <si>
    <t>Increase in payables</t>
  </si>
  <si>
    <t>Proceeds from disposal of prepaid land lease payments</t>
  </si>
  <si>
    <t>Decrease of floor stock securities</t>
  </si>
  <si>
    <t>Net decrease in cash and cash equivalents</t>
  </si>
  <si>
    <t>Operating profit/(loss) before working capital changes</t>
  </si>
  <si>
    <t>Loss on cessation of business*</t>
  </si>
  <si>
    <t>*Termination of Chevrolet distributorship</t>
  </si>
  <si>
    <t>Loss on cessation of business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</si>
</sst>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\(#,##0.0\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_);\(#,##0.000\)"/>
    <numFmt numFmtId="180" formatCode="#,##0.0000_);\(#,##0.0000\)"/>
    <numFmt numFmtId="181" formatCode="_(* #,##0.0000_);_(* \(#,##0.0000\);_(* &quot;-&quot;??_);_(@_)"/>
  </numFmts>
  <fonts count="4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10" xfId="42" applyNumberFormat="1" applyFont="1" applyBorder="1" applyAlignment="1">
      <alignment/>
    </xf>
    <xf numFmtId="172" fontId="0" fillId="0" borderId="11" xfId="42" applyNumberFormat="1" applyFont="1" applyBorder="1" applyAlignment="1">
      <alignment/>
    </xf>
    <xf numFmtId="37" fontId="1" fillId="0" borderId="0" xfId="42" applyNumberFormat="1" applyFont="1" applyBorder="1" applyAlignment="1">
      <alignment/>
    </xf>
    <xf numFmtId="172" fontId="0" fillId="0" borderId="12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1" fontId="0" fillId="0" borderId="0" xfId="42" applyNumberFormat="1" applyFont="1" applyBorder="1" applyAlignment="1">
      <alignment/>
    </xf>
    <xf numFmtId="171" fontId="1" fillId="0" borderId="0" xfId="42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42" applyFont="1" applyAlignment="1">
      <alignment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172" fontId="0" fillId="0" borderId="0" xfId="42" applyNumberFormat="1" applyFont="1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0" xfId="0" applyAlignment="1">
      <alignment vertical="justify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7" fontId="8" fillId="0" borderId="0" xfId="0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172" fontId="0" fillId="0" borderId="0" xfId="42" applyNumberFormat="1" applyFont="1" applyAlignment="1">
      <alignment/>
    </xf>
    <xf numFmtId="172" fontId="0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172" fontId="1" fillId="0" borderId="0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0" xfId="42" applyNumberFormat="1" applyFont="1" applyAlignment="1">
      <alignment/>
    </xf>
    <xf numFmtId="172" fontId="0" fillId="0" borderId="0" xfId="42" applyNumberFormat="1" applyFont="1" applyAlignment="1">
      <alignment horizontal="right"/>
    </xf>
    <xf numFmtId="172" fontId="2" fillId="0" borderId="0" xfId="42" applyNumberFormat="1" applyFont="1" applyAlignment="1">
      <alignment horizontal="right"/>
    </xf>
    <xf numFmtId="172" fontId="2" fillId="0" borderId="0" xfId="42" applyNumberFormat="1" applyFont="1" applyAlignment="1">
      <alignment horizontal="center"/>
    </xf>
    <xf numFmtId="172" fontId="0" fillId="0" borderId="0" xfId="42" applyNumberFormat="1" applyFont="1" applyAlignment="1">
      <alignment horizontal="center"/>
    </xf>
    <xf numFmtId="172" fontId="0" fillId="0" borderId="10" xfId="42" applyNumberFormat="1" applyFont="1" applyBorder="1" applyAlignment="1">
      <alignment horizontal="right"/>
    </xf>
    <xf numFmtId="172" fontId="0" fillId="0" borderId="10" xfId="42" applyNumberFormat="1" applyFont="1" applyBorder="1" applyAlignment="1">
      <alignment horizontal="right"/>
    </xf>
    <xf numFmtId="172" fontId="0" fillId="0" borderId="10" xfId="42" applyNumberFormat="1" applyFont="1" applyBorder="1" applyAlignment="1">
      <alignment/>
    </xf>
    <xf numFmtId="172" fontId="0" fillId="0" borderId="0" xfId="42" applyNumberFormat="1" applyFont="1" applyAlignment="1">
      <alignment/>
    </xf>
    <xf numFmtId="172" fontId="0" fillId="0" borderId="13" xfId="42" applyNumberFormat="1" applyFont="1" applyBorder="1" applyAlignment="1">
      <alignment/>
    </xf>
    <xf numFmtId="172" fontId="0" fillId="0" borderId="11" xfId="42" applyNumberFormat="1" applyFont="1" applyBorder="1" applyAlignment="1">
      <alignment/>
    </xf>
    <xf numFmtId="172" fontId="0" fillId="0" borderId="12" xfId="42" applyNumberFormat="1" applyFont="1" applyBorder="1" applyAlignment="1">
      <alignment/>
    </xf>
    <xf numFmtId="172" fontId="0" fillId="0" borderId="14" xfId="42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9" fontId="0" fillId="0" borderId="0" xfId="0" applyNumberFormat="1" applyFont="1" applyAlignment="1">
      <alignment/>
    </xf>
    <xf numFmtId="172" fontId="8" fillId="0" borderId="0" xfId="42" applyNumberFormat="1" applyFont="1" applyBorder="1" applyAlignment="1">
      <alignment horizontal="center"/>
    </xf>
    <xf numFmtId="172" fontId="8" fillId="0" borderId="0" xfId="42" applyNumberFormat="1" applyFont="1" applyBorder="1" applyAlignment="1">
      <alignment/>
    </xf>
    <xf numFmtId="172" fontId="8" fillId="0" borderId="0" xfId="42" applyNumberFormat="1" applyFont="1" applyAlignment="1">
      <alignment/>
    </xf>
    <xf numFmtId="172" fontId="0" fillId="0" borderId="11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 wrapText="1"/>
    </xf>
    <xf numFmtId="172" fontId="0" fillId="0" borderId="0" xfId="42" applyNumberFormat="1" applyFont="1" applyAlignment="1">
      <alignment/>
    </xf>
    <xf numFmtId="172" fontId="0" fillId="0" borderId="0" xfId="42" applyNumberFormat="1" applyFont="1" applyBorder="1" applyAlignment="1">
      <alignment/>
    </xf>
    <xf numFmtId="172" fontId="0" fillId="0" borderId="11" xfId="42" applyNumberFormat="1" applyFont="1" applyBorder="1" applyAlignment="1">
      <alignment/>
    </xf>
    <xf numFmtId="172" fontId="0" fillId="0" borderId="13" xfId="42" applyNumberFormat="1" applyFont="1" applyBorder="1" applyAlignment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95"/>
  <sheetViews>
    <sheetView showGridLines="0" tabSelected="1" zoomScalePageLayoutView="0" workbookViewId="0" topLeftCell="A1">
      <selection activeCell="A18" sqref="A18"/>
    </sheetView>
  </sheetViews>
  <sheetFormatPr defaultColWidth="9.140625" defaultRowHeight="12.75"/>
  <cols>
    <col min="1" max="1" width="36.421875" style="0" customWidth="1"/>
    <col min="2" max="2" width="5.140625" style="12" bestFit="1" customWidth="1"/>
    <col min="3" max="3" width="4.7109375" style="0" customWidth="1"/>
    <col min="4" max="4" width="9.8515625" style="0" customWidth="1"/>
    <col min="5" max="5" width="5.7109375" style="0" customWidth="1"/>
    <col min="6" max="6" width="9.8515625" style="0" customWidth="1"/>
    <col min="7" max="7" width="4.7109375" style="0" customWidth="1"/>
    <col min="8" max="8" width="9.8515625" style="0" customWidth="1"/>
    <col min="9" max="9" width="5.7109375" style="0" customWidth="1"/>
    <col min="10" max="10" width="9.8515625" style="0" customWidth="1"/>
  </cols>
  <sheetData>
    <row r="1" spans="1:10" ht="15.75">
      <c r="A1" s="83" t="s">
        <v>2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">
      <c r="A2" s="84" t="s">
        <v>92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5.75">
      <c r="A3" s="9"/>
      <c r="C3" s="9"/>
      <c r="D3" s="9"/>
      <c r="E3" s="9"/>
      <c r="F3" s="9"/>
      <c r="H3" s="9"/>
      <c r="I3" s="9"/>
      <c r="J3" s="9"/>
    </row>
    <row r="4" spans="1:10" ht="15.75">
      <c r="A4" s="85" t="s">
        <v>102</v>
      </c>
      <c r="B4" s="85"/>
      <c r="C4" s="85"/>
      <c r="D4" s="85"/>
      <c r="E4" s="85"/>
      <c r="F4" s="85"/>
      <c r="G4" s="85"/>
      <c r="H4" s="85"/>
      <c r="I4" s="85"/>
      <c r="J4" s="85"/>
    </row>
    <row r="5" spans="1:11" ht="15.75">
      <c r="A5" s="86" t="s">
        <v>166</v>
      </c>
      <c r="B5" s="86"/>
      <c r="C5" s="86"/>
      <c r="D5" s="86"/>
      <c r="E5" s="86"/>
      <c r="F5" s="86"/>
      <c r="G5" s="86"/>
      <c r="H5" s="86"/>
      <c r="I5" s="86"/>
      <c r="J5" s="86"/>
      <c r="K5" s="24"/>
    </row>
    <row r="6" spans="1:10" ht="12.75">
      <c r="A6" s="29" t="s">
        <v>60</v>
      </c>
      <c r="C6" s="3"/>
      <c r="D6" s="3"/>
      <c r="E6" s="3"/>
      <c r="F6" s="3"/>
      <c r="H6" s="3"/>
      <c r="I6" s="3"/>
      <c r="J6" s="3"/>
    </row>
    <row r="7" spans="1:10" ht="12.75">
      <c r="A7" s="29"/>
      <c r="C7" s="3"/>
      <c r="D7" s="3"/>
      <c r="E7" s="3"/>
      <c r="F7" s="3"/>
      <c r="H7" s="3"/>
      <c r="I7" s="3"/>
      <c r="J7" s="3"/>
    </row>
    <row r="8" spans="1:10" ht="12.75">
      <c r="A8" s="29"/>
      <c r="C8" s="3"/>
      <c r="D8" s="3"/>
      <c r="E8" s="3"/>
      <c r="F8" s="3"/>
      <c r="H8" s="3"/>
      <c r="I8" s="3"/>
      <c r="J8" s="3"/>
    </row>
    <row r="9" spans="1:10" ht="12.75">
      <c r="A9" s="3"/>
      <c r="C9" s="3"/>
      <c r="D9" s="82" t="s">
        <v>119</v>
      </c>
      <c r="E9" s="82"/>
      <c r="F9" s="82"/>
      <c r="H9" s="82" t="s">
        <v>61</v>
      </c>
      <c r="I9" s="82"/>
      <c r="J9" s="82"/>
    </row>
    <row r="10" spans="1:10" ht="12.75">
      <c r="A10" s="3"/>
      <c r="C10" s="3"/>
      <c r="D10" s="5" t="s">
        <v>62</v>
      </c>
      <c r="E10" s="3"/>
      <c r="F10" s="5" t="s">
        <v>54</v>
      </c>
      <c r="H10" s="5" t="s">
        <v>62</v>
      </c>
      <c r="I10" s="3"/>
      <c r="J10" s="5" t="s">
        <v>54</v>
      </c>
    </row>
    <row r="11" spans="1:10" ht="12.75">
      <c r="A11" s="3"/>
      <c r="C11" s="3"/>
      <c r="D11" s="5" t="s">
        <v>56</v>
      </c>
      <c r="E11" s="3"/>
      <c r="F11" s="5" t="s">
        <v>55</v>
      </c>
      <c r="H11" s="5" t="s">
        <v>57</v>
      </c>
      <c r="I11" s="3"/>
      <c r="J11" s="5" t="s">
        <v>55</v>
      </c>
    </row>
    <row r="12" spans="1:10" ht="12.75">
      <c r="A12" s="3"/>
      <c r="C12" s="3"/>
      <c r="D12" s="3"/>
      <c r="E12" s="3"/>
      <c r="F12" s="5" t="s">
        <v>56</v>
      </c>
      <c r="H12" s="3"/>
      <c r="I12" s="3"/>
      <c r="J12" s="5" t="s">
        <v>58</v>
      </c>
    </row>
    <row r="13" spans="1:10" ht="12.75">
      <c r="A13" s="3"/>
      <c r="C13" s="3"/>
      <c r="D13" s="3"/>
      <c r="E13" s="3"/>
      <c r="F13" s="5"/>
      <c r="H13" s="3"/>
      <c r="I13" s="3"/>
      <c r="J13" s="5"/>
    </row>
    <row r="14" spans="2:10" s="11" customFormat="1" ht="12.75">
      <c r="B14" s="5" t="s">
        <v>13</v>
      </c>
      <c r="D14" s="68" t="s">
        <v>167</v>
      </c>
      <c r="E14" s="5"/>
      <c r="F14" s="5" t="s">
        <v>168</v>
      </c>
      <c r="H14" s="68" t="s">
        <v>167</v>
      </c>
      <c r="I14" s="5"/>
      <c r="J14" s="5" t="s">
        <v>168</v>
      </c>
    </row>
    <row r="15" spans="1:10" ht="12.75">
      <c r="A15" s="4"/>
      <c r="C15" s="4"/>
      <c r="D15" s="7" t="s">
        <v>1</v>
      </c>
      <c r="E15" s="4"/>
      <c r="F15" s="7" t="s">
        <v>1</v>
      </c>
      <c r="H15" s="7" t="s">
        <v>1</v>
      </c>
      <c r="I15" s="4"/>
      <c r="J15" s="7" t="s">
        <v>1</v>
      </c>
    </row>
    <row r="16" spans="1:10" ht="12.75">
      <c r="A16" s="6"/>
      <c r="C16" s="4"/>
      <c r="D16" s="4"/>
      <c r="E16" s="4"/>
      <c r="F16" s="4"/>
      <c r="H16" s="4"/>
      <c r="I16" s="4"/>
      <c r="J16" s="4"/>
    </row>
    <row r="17" spans="1:10" ht="12.75">
      <c r="A17" s="13" t="s">
        <v>18</v>
      </c>
      <c r="C17" s="8"/>
      <c r="D17" s="15">
        <v>33441</v>
      </c>
      <c r="E17" s="53"/>
      <c r="F17" s="15">
        <v>47690</v>
      </c>
      <c r="G17" s="28"/>
      <c r="H17" s="15">
        <v>127512</v>
      </c>
      <c r="I17" s="53"/>
      <c r="J17" s="15">
        <v>96196</v>
      </c>
    </row>
    <row r="18" spans="1:10" ht="12.75">
      <c r="A18" s="13" t="s">
        <v>19</v>
      </c>
      <c r="C18" s="8"/>
      <c r="D18" s="17">
        <v>-31614</v>
      </c>
      <c r="E18" s="53"/>
      <c r="F18" s="17">
        <v>-43537</v>
      </c>
      <c r="G18" s="28"/>
      <c r="H18" s="17">
        <v>-121724</v>
      </c>
      <c r="I18" s="53"/>
      <c r="J18" s="17">
        <v>-86233</v>
      </c>
    </row>
    <row r="19" spans="1:10" ht="12.75">
      <c r="A19" s="20" t="s">
        <v>33</v>
      </c>
      <c r="C19" s="8"/>
      <c r="D19" s="15">
        <f>SUM(D17:D18)</f>
        <v>1827</v>
      </c>
      <c r="E19" s="53"/>
      <c r="F19" s="15">
        <f>SUM(F17:F18)</f>
        <v>4153</v>
      </c>
      <c r="G19" s="28"/>
      <c r="H19" s="15">
        <f>SUM(H17:H18)</f>
        <v>5788</v>
      </c>
      <c r="I19" s="53"/>
      <c r="J19" s="15">
        <f>SUM(J17:J18)</f>
        <v>9963</v>
      </c>
    </row>
    <row r="20" spans="1:10" ht="12.75">
      <c r="A20" s="13"/>
      <c r="C20" s="8"/>
      <c r="D20" s="15"/>
      <c r="E20" s="53"/>
      <c r="F20" s="15"/>
      <c r="G20" s="28"/>
      <c r="H20" s="15"/>
      <c r="I20" s="53"/>
      <c r="J20" s="15"/>
    </row>
    <row r="21" spans="1:10" ht="12.75">
      <c r="A21" s="13" t="s">
        <v>20</v>
      </c>
      <c r="C21" s="8"/>
      <c r="D21" s="15">
        <v>1006</v>
      </c>
      <c r="E21" s="53"/>
      <c r="F21" s="15">
        <v>5021</v>
      </c>
      <c r="G21" s="28"/>
      <c r="H21" s="15">
        <v>9412</v>
      </c>
      <c r="I21" s="53"/>
      <c r="J21" s="15">
        <v>6887</v>
      </c>
    </row>
    <row r="22" spans="1:10" ht="12.75">
      <c r="A22" s="14" t="s">
        <v>32</v>
      </c>
      <c r="C22" s="8"/>
      <c r="D22" s="15">
        <v>-1336</v>
      </c>
      <c r="E22" s="53"/>
      <c r="F22" s="15">
        <v>-1550</v>
      </c>
      <c r="G22" s="28"/>
      <c r="H22" s="15">
        <v>-4534</v>
      </c>
      <c r="I22" s="53"/>
      <c r="J22" s="15">
        <v>-3306</v>
      </c>
    </row>
    <row r="23" spans="1:10" ht="12.75">
      <c r="A23" s="13" t="s">
        <v>21</v>
      </c>
      <c r="C23" s="8"/>
      <c r="D23" s="15">
        <v>-3308</v>
      </c>
      <c r="E23" s="53"/>
      <c r="F23" s="15">
        <v>-6221</v>
      </c>
      <c r="G23" s="54"/>
      <c r="H23" s="15">
        <v>-11898</v>
      </c>
      <c r="I23" s="53"/>
      <c r="J23" s="15">
        <v>-12287</v>
      </c>
    </row>
    <row r="24" spans="1:10" ht="12.75">
      <c r="A24" s="14" t="s">
        <v>185</v>
      </c>
      <c r="C24" s="8"/>
      <c r="D24" s="17">
        <v>-2859</v>
      </c>
      <c r="E24" s="53"/>
      <c r="F24" s="17">
        <v>0</v>
      </c>
      <c r="G24" s="54"/>
      <c r="H24" s="17">
        <v>-2859</v>
      </c>
      <c r="I24" s="53"/>
      <c r="J24" s="17">
        <v>0</v>
      </c>
    </row>
    <row r="25" spans="1:10" ht="12.75">
      <c r="A25" s="20" t="s">
        <v>156</v>
      </c>
      <c r="C25" s="8"/>
      <c r="D25" s="15">
        <f>D19+D21+D22+D23+D24</f>
        <v>-4670</v>
      </c>
      <c r="E25" s="53"/>
      <c r="F25" s="15">
        <f>F19+F21+F22+F23</f>
        <v>1403</v>
      </c>
      <c r="G25" s="28"/>
      <c r="H25" s="15">
        <f>H19+H21+H22+H23+H24</f>
        <v>-4091</v>
      </c>
      <c r="I25" s="53"/>
      <c r="J25" s="15">
        <f>J19+J21+J22+J23</f>
        <v>1257</v>
      </c>
    </row>
    <row r="26" spans="1:10" ht="12.75">
      <c r="A26" s="20"/>
      <c r="C26" s="8"/>
      <c r="D26" s="15"/>
      <c r="E26" s="53"/>
      <c r="F26" s="15"/>
      <c r="G26" s="28"/>
      <c r="H26" s="15"/>
      <c r="I26" s="53"/>
      <c r="J26" s="15"/>
    </row>
    <row r="27" spans="1:10" ht="12.75">
      <c r="A27" s="13" t="s">
        <v>3</v>
      </c>
      <c r="C27" s="8"/>
      <c r="D27" s="17">
        <v>-354</v>
      </c>
      <c r="E27" s="53"/>
      <c r="F27" s="17">
        <v>-342</v>
      </c>
      <c r="G27" s="28"/>
      <c r="H27" s="17">
        <v>-960</v>
      </c>
      <c r="I27" s="53"/>
      <c r="J27" s="17">
        <v>-595</v>
      </c>
    </row>
    <row r="28" spans="1:10" ht="12.75">
      <c r="A28" s="20" t="s">
        <v>169</v>
      </c>
      <c r="C28" s="8"/>
      <c r="D28" s="15">
        <f>D25+D27</f>
        <v>-5024</v>
      </c>
      <c r="E28" s="53"/>
      <c r="F28" s="15">
        <f>F25+F27</f>
        <v>1061</v>
      </c>
      <c r="G28" s="28"/>
      <c r="H28" s="15">
        <f>H25+H27</f>
        <v>-5051</v>
      </c>
      <c r="I28" s="53"/>
      <c r="J28" s="15">
        <f>J25+J27</f>
        <v>662</v>
      </c>
    </row>
    <row r="29" spans="1:10" ht="12.75">
      <c r="A29" s="20"/>
      <c r="C29" s="8"/>
      <c r="D29" s="15"/>
      <c r="E29" s="53"/>
      <c r="F29" s="15"/>
      <c r="G29" s="28"/>
      <c r="H29" s="15"/>
      <c r="I29" s="53"/>
      <c r="J29" s="15"/>
    </row>
    <row r="30" spans="1:10" ht="12.75">
      <c r="A30" s="14" t="s">
        <v>81</v>
      </c>
      <c r="B30" s="12">
        <v>20</v>
      </c>
      <c r="C30" s="8"/>
      <c r="D30" s="17">
        <v>0</v>
      </c>
      <c r="E30" s="53"/>
      <c r="F30" s="17">
        <v>-61</v>
      </c>
      <c r="G30" s="28"/>
      <c r="H30" s="17">
        <v>-7</v>
      </c>
      <c r="I30" s="53"/>
      <c r="J30" s="17">
        <v>-61</v>
      </c>
    </row>
    <row r="31" spans="1:10" ht="12.75">
      <c r="A31" s="20" t="s">
        <v>170</v>
      </c>
      <c r="C31" s="8"/>
      <c r="D31" s="15">
        <f>D25+D27+D30</f>
        <v>-5024</v>
      </c>
      <c r="E31" s="53"/>
      <c r="F31" s="15">
        <f>F25+F27+F30</f>
        <v>1000</v>
      </c>
      <c r="G31" s="28"/>
      <c r="H31" s="15">
        <f>H25+H27+H30</f>
        <v>-5058</v>
      </c>
      <c r="I31" s="53"/>
      <c r="J31" s="15">
        <f>J25+J27+J30</f>
        <v>601</v>
      </c>
    </row>
    <row r="32" spans="1:10" ht="12.75">
      <c r="A32" s="20"/>
      <c r="C32" s="8"/>
      <c r="D32" s="15"/>
      <c r="E32" s="53"/>
      <c r="F32" s="15"/>
      <c r="G32" s="28"/>
      <c r="H32" s="15"/>
      <c r="I32" s="53"/>
      <c r="J32" s="15"/>
    </row>
    <row r="33" spans="1:10" s="11" customFormat="1" ht="12.75">
      <c r="A33" s="48" t="s">
        <v>110</v>
      </c>
      <c r="B33" s="12"/>
      <c r="C33" s="4"/>
      <c r="D33" s="46"/>
      <c r="E33" s="46"/>
      <c r="F33" s="46"/>
      <c r="G33" s="46"/>
      <c r="H33" s="46"/>
      <c r="I33" s="46"/>
      <c r="J33" s="46"/>
    </row>
    <row r="34" spans="1:10" s="11" customFormat="1" ht="12.75">
      <c r="A34" s="14" t="s">
        <v>113</v>
      </c>
      <c r="B34" s="12"/>
      <c r="C34" s="4"/>
      <c r="D34" s="17">
        <v>0</v>
      </c>
      <c r="E34" s="53"/>
      <c r="F34" s="17">
        <v>0</v>
      </c>
      <c r="G34" s="46"/>
      <c r="H34" s="17">
        <v>0</v>
      </c>
      <c r="I34" s="53"/>
      <c r="J34" s="17">
        <v>0</v>
      </c>
    </row>
    <row r="35" spans="1:10" s="11" customFormat="1" ht="12.75">
      <c r="A35" s="29" t="s">
        <v>158</v>
      </c>
      <c r="B35" s="12"/>
      <c r="C35" s="4"/>
      <c r="D35" s="15"/>
      <c r="E35" s="53"/>
      <c r="F35" s="15"/>
      <c r="G35" s="46"/>
      <c r="H35" s="15"/>
      <c r="I35" s="53"/>
      <c r="J35" s="15"/>
    </row>
    <row r="36" spans="1:10" s="11" customFormat="1" ht="13.5" thickBot="1">
      <c r="A36" s="20" t="s">
        <v>111</v>
      </c>
      <c r="B36" s="12"/>
      <c r="C36" s="4"/>
      <c r="D36" s="19">
        <f>D31+D34</f>
        <v>-5024</v>
      </c>
      <c r="E36" s="53"/>
      <c r="F36" s="19">
        <f>F31+F34</f>
        <v>1000</v>
      </c>
      <c r="G36" s="46"/>
      <c r="H36" s="19">
        <f>H31+H34</f>
        <v>-5058</v>
      </c>
      <c r="I36" s="53"/>
      <c r="J36" s="19">
        <f>J31+J34</f>
        <v>601</v>
      </c>
    </row>
    <row r="37" spans="1:10" s="11" customFormat="1" ht="13.5" thickTop="1">
      <c r="A37" s="13"/>
      <c r="B37" s="12"/>
      <c r="C37" s="4"/>
      <c r="D37" s="15"/>
      <c r="E37" s="53"/>
      <c r="F37" s="15"/>
      <c r="G37" s="46"/>
      <c r="H37" s="15"/>
      <c r="I37" s="53"/>
      <c r="J37" s="15"/>
    </row>
    <row r="38" spans="1:10" s="48" customFormat="1" ht="12.75">
      <c r="A38" s="48" t="s">
        <v>163</v>
      </c>
      <c r="D38" s="15"/>
      <c r="E38" s="15"/>
      <c r="F38" s="15"/>
      <c r="G38" s="55"/>
      <c r="H38" s="15"/>
      <c r="I38" s="15"/>
      <c r="J38" s="15"/>
    </row>
    <row r="39" spans="1:10" s="48" customFormat="1" ht="12.75">
      <c r="A39" s="49" t="s">
        <v>139</v>
      </c>
      <c r="D39" s="15">
        <v>-4961</v>
      </c>
      <c r="E39" s="15"/>
      <c r="F39" s="15">
        <f>F36</f>
        <v>1000</v>
      </c>
      <c r="G39" s="55"/>
      <c r="H39" s="15">
        <v>-4931</v>
      </c>
      <c r="I39" s="15"/>
      <c r="J39" s="15">
        <f>J36</f>
        <v>601</v>
      </c>
    </row>
    <row r="40" spans="1:10" s="48" customFormat="1" ht="12.75">
      <c r="A40" s="49" t="s">
        <v>151</v>
      </c>
      <c r="D40" s="15">
        <v>-63</v>
      </c>
      <c r="E40" s="15"/>
      <c r="F40" s="15">
        <v>0</v>
      </c>
      <c r="G40" s="55"/>
      <c r="H40" s="15">
        <v>-127</v>
      </c>
      <c r="I40" s="15"/>
      <c r="J40" s="15">
        <v>0</v>
      </c>
    </row>
    <row r="41" spans="1:10" s="48" customFormat="1" ht="13.5" thickBot="1">
      <c r="A41" s="13"/>
      <c r="D41" s="16">
        <f>SUM(D39:D40)</f>
        <v>-5024</v>
      </c>
      <c r="E41" s="15"/>
      <c r="F41" s="16">
        <f>SUM(F39:F40)</f>
        <v>1000</v>
      </c>
      <c r="G41" s="55"/>
      <c r="H41" s="16">
        <f>SUM(H39:H40)</f>
        <v>-5058</v>
      </c>
      <c r="I41" s="15"/>
      <c r="J41" s="16">
        <f>SUM(J39:J40)</f>
        <v>601</v>
      </c>
    </row>
    <row r="42" spans="1:10" s="48" customFormat="1" ht="13.5" thickTop="1">
      <c r="A42" s="13"/>
      <c r="D42" s="15"/>
      <c r="E42" s="15"/>
      <c r="F42" s="15"/>
      <c r="G42" s="55"/>
      <c r="H42" s="15"/>
      <c r="I42" s="15"/>
      <c r="J42" s="15"/>
    </row>
    <row r="43" spans="1:10" s="48" customFormat="1" ht="12.75">
      <c r="A43" s="48" t="s">
        <v>158</v>
      </c>
      <c r="D43" s="15"/>
      <c r="E43" s="15"/>
      <c r="F43" s="15"/>
      <c r="G43" s="55"/>
      <c r="H43" s="15"/>
      <c r="I43" s="15"/>
      <c r="J43" s="15"/>
    </row>
    <row r="44" spans="1:10" s="48" customFormat="1" ht="12.75">
      <c r="A44" s="48" t="s">
        <v>112</v>
      </c>
      <c r="D44" s="15"/>
      <c r="E44" s="15"/>
      <c r="F44" s="15"/>
      <c r="G44" s="55"/>
      <c r="H44" s="15"/>
      <c r="I44" s="15"/>
      <c r="J44" s="15"/>
    </row>
    <row r="45" spans="1:10" s="48" customFormat="1" ht="12.75">
      <c r="A45" s="49" t="s">
        <v>139</v>
      </c>
      <c r="D45" s="15">
        <v>-4961</v>
      </c>
      <c r="E45" s="15"/>
      <c r="F45" s="15">
        <f>F36</f>
        <v>1000</v>
      </c>
      <c r="G45" s="55"/>
      <c r="H45" s="15">
        <v>-4931</v>
      </c>
      <c r="I45" s="15"/>
      <c r="J45" s="15">
        <f>J36</f>
        <v>601</v>
      </c>
    </row>
    <row r="46" spans="1:10" s="48" customFormat="1" ht="12.75">
      <c r="A46" s="49" t="s">
        <v>151</v>
      </c>
      <c r="D46" s="15">
        <v>-63</v>
      </c>
      <c r="E46" s="15"/>
      <c r="F46" s="15">
        <v>0</v>
      </c>
      <c r="G46" s="55"/>
      <c r="H46" s="15">
        <v>-127</v>
      </c>
      <c r="I46" s="15"/>
      <c r="J46" s="15">
        <v>0</v>
      </c>
    </row>
    <row r="47" spans="1:10" s="48" customFormat="1" ht="13.5" thickBot="1">
      <c r="A47" s="49"/>
      <c r="D47" s="16">
        <f>SUM(D45:D46)</f>
        <v>-5024</v>
      </c>
      <c r="E47" s="15"/>
      <c r="F47" s="16">
        <f>SUM(F45:F46)</f>
        <v>1000</v>
      </c>
      <c r="G47" s="55"/>
      <c r="H47" s="16">
        <f>SUM(H45:H46)</f>
        <v>-5058</v>
      </c>
      <c r="I47" s="15"/>
      <c r="J47" s="16">
        <f>SUM(J45:J46)</f>
        <v>601</v>
      </c>
    </row>
    <row r="48" spans="1:10" ht="13.5" thickTop="1">
      <c r="A48" s="14"/>
      <c r="C48" s="8"/>
      <c r="D48" s="15"/>
      <c r="E48" s="18"/>
      <c r="F48" s="15"/>
      <c r="G48" s="34"/>
      <c r="H48" s="15"/>
      <c r="I48" s="18"/>
      <c r="J48" s="15"/>
    </row>
    <row r="49" spans="1:10" ht="12.75">
      <c r="A49" s="21" t="s">
        <v>164</v>
      </c>
      <c r="C49" s="8"/>
      <c r="D49" s="15"/>
      <c r="E49" s="18"/>
      <c r="F49" s="15"/>
      <c r="H49" s="15"/>
      <c r="I49" s="18"/>
      <c r="J49" s="15"/>
    </row>
    <row r="50" spans="1:10" ht="12.75">
      <c r="A50" s="21" t="s">
        <v>59</v>
      </c>
      <c r="C50" s="8"/>
      <c r="D50" s="15"/>
      <c r="E50" s="18"/>
      <c r="F50" s="15"/>
      <c r="H50" s="15"/>
      <c r="I50" s="18"/>
      <c r="J50" s="15"/>
    </row>
    <row r="51" spans="1:10" ht="12.75">
      <c r="A51" s="14" t="s">
        <v>165</v>
      </c>
      <c r="B51" s="12">
        <v>28</v>
      </c>
      <c r="C51" s="8"/>
      <c r="D51" s="45">
        <v>-2.63</v>
      </c>
      <c r="E51" s="23"/>
      <c r="F51" s="45">
        <v>0.52</v>
      </c>
      <c r="H51" s="45">
        <v>-2.6</v>
      </c>
      <c r="I51" s="23"/>
      <c r="J51" s="45">
        <v>0.31</v>
      </c>
    </row>
    <row r="52" spans="1:10" ht="12.75">
      <c r="A52" s="13"/>
      <c r="C52" s="8"/>
      <c r="D52" s="22"/>
      <c r="E52" s="23"/>
      <c r="F52" s="22"/>
      <c r="H52" s="22"/>
      <c r="I52" s="23"/>
      <c r="J52" s="22"/>
    </row>
    <row r="53" spans="1:10" ht="12.75">
      <c r="A53" s="14" t="s">
        <v>186</v>
      </c>
      <c r="C53" s="8"/>
      <c r="D53" s="15"/>
      <c r="E53" s="18"/>
      <c r="F53" s="15"/>
      <c r="H53" s="15"/>
      <c r="I53" s="18"/>
      <c r="J53" s="15"/>
    </row>
    <row r="54" spans="1:10" ht="12.75">
      <c r="A54" s="14"/>
      <c r="C54" s="8"/>
      <c r="D54" s="15"/>
      <c r="E54" s="18"/>
      <c r="F54" s="15"/>
      <c r="H54" s="15"/>
      <c r="I54" s="18"/>
      <c r="J54" s="15"/>
    </row>
    <row r="55" spans="1:10" s="75" customFormat="1" ht="12.75" customHeight="1">
      <c r="A55" s="81" t="s">
        <v>124</v>
      </c>
      <c r="B55" s="81"/>
      <c r="C55" s="81"/>
      <c r="D55" s="81"/>
      <c r="E55" s="81"/>
      <c r="F55" s="81"/>
      <c r="G55" s="81"/>
      <c r="H55" s="81"/>
      <c r="I55" s="81"/>
      <c r="J55" s="81"/>
    </row>
    <row r="56" spans="1:10" s="75" customFormat="1" ht="12.75">
      <c r="A56" s="81"/>
      <c r="B56" s="81"/>
      <c r="C56" s="81"/>
      <c r="D56" s="81"/>
      <c r="E56" s="81"/>
      <c r="F56" s="81"/>
      <c r="G56" s="81"/>
      <c r="H56" s="81"/>
      <c r="I56" s="81"/>
      <c r="J56" s="81"/>
    </row>
    <row r="57" spans="1:10" s="75" customFormat="1" ht="12.75">
      <c r="A57" s="76"/>
      <c r="B57" s="76"/>
      <c r="C57" s="76"/>
      <c r="D57" s="76"/>
      <c r="E57" s="76"/>
      <c r="F57" s="76"/>
      <c r="G57" s="76"/>
      <c r="H57" s="76"/>
      <c r="I57" s="76"/>
      <c r="J57" s="76"/>
    </row>
    <row r="58" spans="1:10" ht="12.75">
      <c r="A58" s="4"/>
      <c r="C58" s="4"/>
      <c r="D58" s="4"/>
      <c r="E58" s="4"/>
      <c r="F58" s="4"/>
      <c r="H58" s="4"/>
      <c r="I58" s="4"/>
      <c r="J58" s="4"/>
    </row>
    <row r="59" spans="1:10" ht="12.75">
      <c r="A59" s="4"/>
      <c r="C59" s="4"/>
      <c r="D59" s="4"/>
      <c r="E59" s="4"/>
      <c r="F59" s="4"/>
      <c r="H59" s="4"/>
      <c r="I59" s="4"/>
      <c r="J59" s="4"/>
    </row>
    <row r="60" spans="1:10" ht="12.75">
      <c r="A60" s="4"/>
      <c r="C60" s="4"/>
      <c r="D60" s="4"/>
      <c r="E60" s="4"/>
      <c r="F60" s="4"/>
      <c r="H60" s="4"/>
      <c r="I60" s="4"/>
      <c r="J60" s="4"/>
    </row>
    <row r="61" spans="1:10" ht="12.75">
      <c r="A61" s="4"/>
      <c r="C61" s="4"/>
      <c r="D61" s="4"/>
      <c r="E61" s="4"/>
      <c r="F61" s="4"/>
      <c r="H61" s="4"/>
      <c r="I61" s="4"/>
      <c r="J61" s="4"/>
    </row>
    <row r="62" spans="1:10" ht="12.75">
      <c r="A62" s="4"/>
      <c r="C62" s="4"/>
      <c r="D62" s="4"/>
      <c r="E62" s="4"/>
      <c r="F62" s="4"/>
      <c r="H62" s="4"/>
      <c r="I62" s="4"/>
      <c r="J62" s="4"/>
    </row>
    <row r="63" spans="1:10" ht="12.75">
      <c r="A63" s="4"/>
      <c r="C63" s="4"/>
      <c r="D63" s="4"/>
      <c r="E63" s="4"/>
      <c r="F63" s="4"/>
      <c r="H63" s="4"/>
      <c r="I63" s="4"/>
      <c r="J63" s="4"/>
    </row>
    <row r="64" spans="1:10" ht="12.75">
      <c r="A64" s="4"/>
      <c r="C64" s="4"/>
      <c r="D64" s="4"/>
      <c r="E64" s="4"/>
      <c r="F64" s="4"/>
      <c r="H64" s="4"/>
      <c r="I64" s="4"/>
      <c r="J64" s="4"/>
    </row>
    <row r="65" spans="1:10" ht="12.75">
      <c r="A65" s="4"/>
      <c r="C65" s="4"/>
      <c r="D65" s="4"/>
      <c r="E65" s="4"/>
      <c r="F65" s="4"/>
      <c r="H65" s="4"/>
      <c r="I65" s="4"/>
      <c r="J65" s="4"/>
    </row>
    <row r="66" spans="1:10" ht="12.75">
      <c r="A66" s="4"/>
      <c r="C66" s="4"/>
      <c r="D66" s="4"/>
      <c r="E66" s="4"/>
      <c r="F66" s="4"/>
      <c r="H66" s="4"/>
      <c r="I66" s="4"/>
      <c r="J66" s="4"/>
    </row>
    <row r="67" spans="1:10" ht="12.75">
      <c r="A67" s="4"/>
      <c r="C67" s="4"/>
      <c r="D67" s="4"/>
      <c r="E67" s="4"/>
      <c r="F67" s="4"/>
      <c r="H67" s="4"/>
      <c r="I67" s="4"/>
      <c r="J67" s="4"/>
    </row>
    <row r="68" spans="1:10" ht="12.75">
      <c r="A68" s="4"/>
      <c r="C68" s="4"/>
      <c r="D68" s="4"/>
      <c r="E68" s="4"/>
      <c r="F68" s="4"/>
      <c r="H68" s="4"/>
      <c r="I68" s="4"/>
      <c r="J68" s="4"/>
    </row>
    <row r="69" spans="1:10" ht="12.75">
      <c r="A69" s="4"/>
      <c r="C69" s="4"/>
      <c r="D69" s="4"/>
      <c r="E69" s="4"/>
      <c r="F69" s="4"/>
      <c r="H69" s="4"/>
      <c r="I69" s="4"/>
      <c r="J69" s="4"/>
    </row>
    <row r="70" spans="1:10" ht="12.75">
      <c r="A70" s="4"/>
      <c r="C70" s="4"/>
      <c r="D70" s="4"/>
      <c r="E70" s="4"/>
      <c r="F70" s="4"/>
      <c r="H70" s="4"/>
      <c r="I70" s="4"/>
      <c r="J70" s="4"/>
    </row>
    <row r="71" spans="1:10" ht="12.75">
      <c r="A71" s="4"/>
      <c r="C71" s="4"/>
      <c r="D71" s="4"/>
      <c r="E71" s="4"/>
      <c r="F71" s="4"/>
      <c r="H71" s="4"/>
      <c r="I71" s="4"/>
      <c r="J71" s="4"/>
    </row>
    <row r="72" spans="1:10" ht="12.75">
      <c r="A72" s="4"/>
      <c r="C72" s="4"/>
      <c r="D72" s="4"/>
      <c r="E72" s="4"/>
      <c r="F72" s="4"/>
      <c r="H72" s="4"/>
      <c r="I72" s="4"/>
      <c r="J72" s="4"/>
    </row>
    <row r="73" spans="1:10" ht="12.75">
      <c r="A73" s="4"/>
      <c r="C73" s="4"/>
      <c r="D73" s="4"/>
      <c r="E73" s="4"/>
      <c r="F73" s="4"/>
      <c r="H73" s="4"/>
      <c r="I73" s="4"/>
      <c r="J73" s="4"/>
    </row>
    <row r="74" spans="1:10" ht="12.75">
      <c r="A74" s="4"/>
      <c r="C74" s="4"/>
      <c r="D74" s="4"/>
      <c r="E74" s="4"/>
      <c r="F74" s="4"/>
      <c r="H74" s="4"/>
      <c r="I74" s="4"/>
      <c r="J74" s="4"/>
    </row>
    <row r="75" spans="1:10" ht="12.75">
      <c r="A75" s="4"/>
      <c r="C75" s="4"/>
      <c r="D75" s="4"/>
      <c r="E75" s="4"/>
      <c r="F75" s="4"/>
      <c r="H75" s="4"/>
      <c r="I75" s="4"/>
      <c r="J75" s="4"/>
    </row>
    <row r="76" spans="1:10" ht="12.75">
      <c r="A76" s="4"/>
      <c r="C76" s="4"/>
      <c r="D76" s="4"/>
      <c r="E76" s="4"/>
      <c r="F76" s="4"/>
      <c r="H76" s="4"/>
      <c r="I76" s="4"/>
      <c r="J76" s="4"/>
    </row>
    <row r="77" spans="1:10" ht="12.75">
      <c r="A77" s="4"/>
      <c r="C77" s="4"/>
      <c r="D77" s="4"/>
      <c r="E77" s="4"/>
      <c r="F77" s="4"/>
      <c r="H77" s="4"/>
      <c r="I77" s="4"/>
      <c r="J77" s="4"/>
    </row>
    <row r="78" spans="1:10" ht="12.75">
      <c r="A78" s="4"/>
      <c r="C78" s="4"/>
      <c r="D78" s="4"/>
      <c r="E78" s="4"/>
      <c r="F78" s="4"/>
      <c r="H78" s="4"/>
      <c r="I78" s="4"/>
      <c r="J78" s="4"/>
    </row>
    <row r="79" spans="1:10" ht="12.75">
      <c r="A79" s="4"/>
      <c r="C79" s="4"/>
      <c r="D79" s="4"/>
      <c r="E79" s="4"/>
      <c r="F79" s="4"/>
      <c r="H79" s="4"/>
      <c r="I79" s="4"/>
      <c r="J79" s="4"/>
    </row>
    <row r="80" spans="1:10" ht="12.75">
      <c r="A80" s="4"/>
      <c r="C80" s="4"/>
      <c r="D80" s="4"/>
      <c r="E80" s="4"/>
      <c r="F80" s="4"/>
      <c r="H80" s="4"/>
      <c r="I80" s="4"/>
      <c r="J80" s="4"/>
    </row>
    <row r="81" spans="1:10" ht="12.75">
      <c r="A81" s="4"/>
      <c r="C81" s="4"/>
      <c r="D81" s="4"/>
      <c r="E81" s="4"/>
      <c r="F81" s="4"/>
      <c r="H81" s="4"/>
      <c r="I81" s="4"/>
      <c r="J81" s="4"/>
    </row>
    <row r="82" spans="1:10" ht="12.75">
      <c r="A82" s="4"/>
      <c r="C82" s="4"/>
      <c r="D82" s="4"/>
      <c r="E82" s="4"/>
      <c r="F82" s="4"/>
      <c r="H82" s="4"/>
      <c r="I82" s="4"/>
      <c r="J82" s="4"/>
    </row>
    <row r="83" spans="1:10" ht="12.75">
      <c r="A83" s="4"/>
      <c r="C83" s="4"/>
      <c r="D83" s="4"/>
      <c r="E83" s="4"/>
      <c r="F83" s="4"/>
      <c r="H83" s="4"/>
      <c r="I83" s="4"/>
      <c r="J83" s="4"/>
    </row>
    <row r="84" spans="1:10" ht="12.75">
      <c r="A84" s="4"/>
      <c r="C84" s="4"/>
      <c r="D84" s="4"/>
      <c r="E84" s="4"/>
      <c r="F84" s="4"/>
      <c r="H84" s="4"/>
      <c r="I84" s="4"/>
      <c r="J84" s="4"/>
    </row>
    <row r="85" spans="1:10" ht="12.75">
      <c r="A85" s="4"/>
      <c r="C85" s="4"/>
      <c r="D85" s="4"/>
      <c r="E85" s="4"/>
      <c r="F85" s="4"/>
      <c r="H85" s="4"/>
      <c r="I85" s="4"/>
      <c r="J85" s="4"/>
    </row>
    <row r="86" spans="1:10" ht="12.75">
      <c r="A86" s="4"/>
      <c r="C86" s="4"/>
      <c r="D86" s="4"/>
      <c r="E86" s="4"/>
      <c r="F86" s="4"/>
      <c r="H86" s="4"/>
      <c r="I86" s="4"/>
      <c r="J86" s="4"/>
    </row>
    <row r="87" spans="1:10" ht="12.75">
      <c r="A87" s="4"/>
      <c r="C87" s="4"/>
      <c r="D87" s="4"/>
      <c r="E87" s="4"/>
      <c r="F87" s="4"/>
      <c r="H87" s="4"/>
      <c r="I87" s="4"/>
      <c r="J87" s="4"/>
    </row>
    <row r="88" spans="1:10" ht="12.75">
      <c r="A88" s="4"/>
      <c r="C88" s="4"/>
      <c r="D88" s="4"/>
      <c r="E88" s="4"/>
      <c r="F88" s="4"/>
      <c r="H88" s="4"/>
      <c r="I88" s="4"/>
      <c r="J88" s="4"/>
    </row>
    <row r="89" spans="1:10" ht="12.75">
      <c r="A89" s="4"/>
      <c r="C89" s="4"/>
      <c r="D89" s="4"/>
      <c r="E89" s="4"/>
      <c r="F89" s="4"/>
      <c r="H89" s="4"/>
      <c r="I89" s="4"/>
      <c r="J89" s="4"/>
    </row>
    <row r="90" spans="1:10" ht="12.75">
      <c r="A90" s="4"/>
      <c r="C90" s="4"/>
      <c r="D90" s="4"/>
      <c r="E90" s="4"/>
      <c r="F90" s="4"/>
      <c r="H90" s="4"/>
      <c r="I90" s="4"/>
      <c r="J90" s="4"/>
    </row>
    <row r="91" spans="1:10" ht="12.75">
      <c r="A91" s="4"/>
      <c r="C91" s="4"/>
      <c r="D91" s="4"/>
      <c r="E91" s="4"/>
      <c r="F91" s="4"/>
      <c r="H91" s="4"/>
      <c r="I91" s="4"/>
      <c r="J91" s="4"/>
    </row>
    <row r="92" spans="1:10" ht="12.75">
      <c r="A92" s="4"/>
      <c r="C92" s="4"/>
      <c r="D92" s="4"/>
      <c r="E92" s="4"/>
      <c r="F92" s="4"/>
      <c r="H92" s="4"/>
      <c r="I92" s="4"/>
      <c r="J92" s="4"/>
    </row>
    <row r="93" spans="1:10" ht="12.75">
      <c r="A93" s="4"/>
      <c r="C93" s="4"/>
      <c r="D93" s="4"/>
      <c r="E93" s="4"/>
      <c r="F93" s="4"/>
      <c r="H93" s="4"/>
      <c r="I93" s="4"/>
      <c r="J93" s="4"/>
    </row>
    <row r="94" spans="1:10" ht="12.75">
      <c r="A94" s="4"/>
      <c r="C94" s="4"/>
      <c r="D94" s="4"/>
      <c r="E94" s="4"/>
      <c r="F94" s="4"/>
      <c r="H94" s="4"/>
      <c r="I94" s="4"/>
      <c r="J94" s="4"/>
    </row>
    <row r="95" spans="1:10" ht="12.75">
      <c r="A95" s="4"/>
      <c r="C95" s="4"/>
      <c r="D95" s="4"/>
      <c r="E95" s="4"/>
      <c r="F95" s="4"/>
      <c r="H95" s="4"/>
      <c r="I95" s="4"/>
      <c r="J95" s="4"/>
    </row>
    <row r="96" spans="1:10" ht="12.75">
      <c r="A96" s="4"/>
      <c r="C96" s="4"/>
      <c r="D96" s="4"/>
      <c r="E96" s="4"/>
      <c r="F96" s="4"/>
      <c r="H96" s="4"/>
      <c r="I96" s="4"/>
      <c r="J96" s="4"/>
    </row>
    <row r="97" spans="1:10" ht="12.75">
      <c r="A97" s="4"/>
      <c r="C97" s="4"/>
      <c r="D97" s="4"/>
      <c r="E97" s="4"/>
      <c r="F97" s="4"/>
      <c r="H97" s="4"/>
      <c r="I97" s="4"/>
      <c r="J97" s="4"/>
    </row>
    <row r="98" spans="1:10" ht="12.75">
      <c r="A98" s="4"/>
      <c r="C98" s="4"/>
      <c r="D98" s="4"/>
      <c r="E98" s="4"/>
      <c r="F98" s="4"/>
      <c r="H98" s="4"/>
      <c r="I98" s="4"/>
      <c r="J98" s="4"/>
    </row>
    <row r="99" spans="1:10" ht="12.75">
      <c r="A99" s="4"/>
      <c r="C99" s="4"/>
      <c r="D99" s="4"/>
      <c r="E99" s="4"/>
      <c r="F99" s="4"/>
      <c r="H99" s="4"/>
      <c r="I99" s="4"/>
      <c r="J99" s="4"/>
    </row>
    <row r="100" spans="1:10" ht="12.75">
      <c r="A100" s="4"/>
      <c r="C100" s="4"/>
      <c r="D100" s="4"/>
      <c r="E100" s="4"/>
      <c r="F100" s="4"/>
      <c r="H100" s="4"/>
      <c r="I100" s="4"/>
      <c r="J100" s="4"/>
    </row>
    <row r="101" spans="1:10" ht="12.75">
      <c r="A101" s="4"/>
      <c r="C101" s="4"/>
      <c r="D101" s="4"/>
      <c r="E101" s="4"/>
      <c r="F101" s="4"/>
      <c r="H101" s="4"/>
      <c r="I101" s="4"/>
      <c r="J101" s="4"/>
    </row>
    <row r="102" spans="1:10" ht="12.75">
      <c r="A102" s="4"/>
      <c r="C102" s="4"/>
      <c r="D102" s="4"/>
      <c r="E102" s="4"/>
      <c r="F102" s="4"/>
      <c r="H102" s="4"/>
      <c r="I102" s="4"/>
      <c r="J102" s="4"/>
    </row>
    <row r="103" spans="1:10" ht="12.75">
      <c r="A103" s="4"/>
      <c r="C103" s="4"/>
      <c r="D103" s="4"/>
      <c r="E103" s="4"/>
      <c r="F103" s="4"/>
      <c r="H103" s="4"/>
      <c r="I103" s="4"/>
      <c r="J103" s="4"/>
    </row>
    <row r="104" spans="1:10" ht="12.75">
      <c r="A104" s="4"/>
      <c r="C104" s="4"/>
      <c r="D104" s="4"/>
      <c r="E104" s="4"/>
      <c r="F104" s="4"/>
      <c r="H104" s="4"/>
      <c r="I104" s="4"/>
      <c r="J104" s="4"/>
    </row>
    <row r="105" spans="1:10" ht="12.75">
      <c r="A105" s="4"/>
      <c r="C105" s="4"/>
      <c r="D105" s="4"/>
      <c r="E105" s="4"/>
      <c r="F105" s="4"/>
      <c r="H105" s="4"/>
      <c r="I105" s="4"/>
      <c r="J105" s="4"/>
    </row>
    <row r="106" spans="1:10" ht="12.75">
      <c r="A106" s="4"/>
      <c r="C106" s="4"/>
      <c r="D106" s="4"/>
      <c r="E106" s="4"/>
      <c r="F106" s="4"/>
      <c r="H106" s="4"/>
      <c r="I106" s="4"/>
      <c r="J106" s="4"/>
    </row>
    <row r="107" spans="1:10" ht="12.75">
      <c r="A107" s="4"/>
      <c r="C107" s="4"/>
      <c r="D107" s="4"/>
      <c r="E107" s="4"/>
      <c r="F107" s="4"/>
      <c r="H107" s="4"/>
      <c r="I107" s="4"/>
      <c r="J107" s="4"/>
    </row>
    <row r="108" spans="1:10" ht="12.75">
      <c r="A108" s="4"/>
      <c r="C108" s="4"/>
      <c r="D108" s="4"/>
      <c r="E108" s="4"/>
      <c r="F108" s="4"/>
      <c r="H108" s="4"/>
      <c r="I108" s="4"/>
      <c r="J108" s="4"/>
    </row>
    <row r="109" spans="1:10" ht="12.75">
      <c r="A109" s="4"/>
      <c r="C109" s="4"/>
      <c r="D109" s="4"/>
      <c r="E109" s="4"/>
      <c r="F109" s="4"/>
      <c r="H109" s="4"/>
      <c r="I109" s="4"/>
      <c r="J109" s="4"/>
    </row>
    <row r="110" spans="1:10" ht="12.75">
      <c r="A110" s="4"/>
      <c r="C110" s="4"/>
      <c r="D110" s="4"/>
      <c r="E110" s="4"/>
      <c r="F110" s="4"/>
      <c r="H110" s="4"/>
      <c r="I110" s="4"/>
      <c r="J110" s="4"/>
    </row>
    <row r="111" spans="1:10" ht="12.75">
      <c r="A111" s="4"/>
      <c r="C111" s="4"/>
      <c r="D111" s="4"/>
      <c r="E111" s="4"/>
      <c r="F111" s="4"/>
      <c r="H111" s="4"/>
      <c r="I111" s="4"/>
      <c r="J111" s="4"/>
    </row>
    <row r="112" spans="1:10" ht="12.75">
      <c r="A112" s="4"/>
      <c r="C112" s="4"/>
      <c r="D112" s="4"/>
      <c r="E112" s="4"/>
      <c r="F112" s="4"/>
      <c r="H112" s="4"/>
      <c r="I112" s="4"/>
      <c r="J112" s="4"/>
    </row>
    <row r="113" spans="1:10" ht="12.75">
      <c r="A113" s="4"/>
      <c r="C113" s="4"/>
      <c r="D113" s="4"/>
      <c r="E113" s="4"/>
      <c r="F113" s="4"/>
      <c r="H113" s="4"/>
      <c r="I113" s="4"/>
      <c r="J113" s="4"/>
    </row>
    <row r="114" spans="1:10" ht="12.75">
      <c r="A114" s="4"/>
      <c r="C114" s="4"/>
      <c r="D114" s="4"/>
      <c r="E114" s="4"/>
      <c r="F114" s="4"/>
      <c r="H114" s="4"/>
      <c r="I114" s="4"/>
      <c r="J114" s="4"/>
    </row>
    <row r="115" spans="1:10" ht="12.75">
      <c r="A115" s="4"/>
      <c r="C115" s="4"/>
      <c r="D115" s="4"/>
      <c r="E115" s="4"/>
      <c r="F115" s="4"/>
      <c r="H115" s="4"/>
      <c r="I115" s="4"/>
      <c r="J115" s="4"/>
    </row>
    <row r="116" spans="1:10" ht="12.75">
      <c r="A116" s="4"/>
      <c r="C116" s="4"/>
      <c r="D116" s="4"/>
      <c r="E116" s="4"/>
      <c r="F116" s="4"/>
      <c r="H116" s="4"/>
      <c r="I116" s="4"/>
      <c r="J116" s="4"/>
    </row>
    <row r="117" spans="1:10" ht="12.75">
      <c r="A117" s="4"/>
      <c r="C117" s="4"/>
      <c r="D117" s="4"/>
      <c r="E117" s="4"/>
      <c r="F117" s="4"/>
      <c r="H117" s="4"/>
      <c r="I117" s="4"/>
      <c r="J117" s="4"/>
    </row>
    <row r="118" spans="1:10" ht="12.75">
      <c r="A118" s="4"/>
      <c r="C118" s="4"/>
      <c r="D118" s="4"/>
      <c r="E118" s="4"/>
      <c r="F118" s="4"/>
      <c r="H118" s="4"/>
      <c r="I118" s="4"/>
      <c r="J118" s="4"/>
    </row>
    <row r="119" spans="1:10" ht="12.75">
      <c r="A119" s="4"/>
      <c r="C119" s="4"/>
      <c r="D119" s="4"/>
      <c r="E119" s="4"/>
      <c r="F119" s="4"/>
      <c r="H119" s="4"/>
      <c r="I119" s="4"/>
      <c r="J119" s="4"/>
    </row>
    <row r="120" spans="1:10" ht="12.75">
      <c r="A120" s="4"/>
      <c r="C120" s="4"/>
      <c r="D120" s="4"/>
      <c r="E120" s="4"/>
      <c r="F120" s="4"/>
      <c r="H120" s="4"/>
      <c r="I120" s="4"/>
      <c r="J120" s="4"/>
    </row>
    <row r="121" spans="1:10" ht="12.75">
      <c r="A121" s="4"/>
      <c r="C121" s="4"/>
      <c r="D121" s="4"/>
      <c r="E121" s="4"/>
      <c r="F121" s="4"/>
      <c r="H121" s="4"/>
      <c r="I121" s="4"/>
      <c r="J121" s="4"/>
    </row>
    <row r="122" spans="1:10" ht="12.75">
      <c r="A122" s="4"/>
      <c r="C122" s="4"/>
      <c r="D122" s="4"/>
      <c r="E122" s="4"/>
      <c r="F122" s="4"/>
      <c r="H122" s="4"/>
      <c r="I122" s="4"/>
      <c r="J122" s="4"/>
    </row>
    <row r="123" spans="1:10" ht="12.75">
      <c r="A123" s="4"/>
      <c r="C123" s="4"/>
      <c r="D123" s="4"/>
      <c r="E123" s="4"/>
      <c r="F123" s="4"/>
      <c r="H123" s="4"/>
      <c r="I123" s="4"/>
      <c r="J123" s="4"/>
    </row>
    <row r="124" spans="1:10" ht="12.75">
      <c r="A124" s="4"/>
      <c r="C124" s="4"/>
      <c r="D124" s="4"/>
      <c r="E124" s="4"/>
      <c r="F124" s="4"/>
      <c r="H124" s="4"/>
      <c r="I124" s="4"/>
      <c r="J124" s="4"/>
    </row>
    <row r="125" spans="1:10" ht="12.75">
      <c r="A125" s="4"/>
      <c r="C125" s="4"/>
      <c r="D125" s="4"/>
      <c r="E125" s="4"/>
      <c r="F125" s="4"/>
      <c r="H125" s="4"/>
      <c r="I125" s="4"/>
      <c r="J125" s="4"/>
    </row>
    <row r="126" spans="1:10" ht="12.75">
      <c r="A126" s="4"/>
      <c r="C126" s="4"/>
      <c r="D126" s="4"/>
      <c r="E126" s="4"/>
      <c r="F126" s="4"/>
      <c r="H126" s="4"/>
      <c r="I126" s="4"/>
      <c r="J126" s="4"/>
    </row>
    <row r="127" spans="1:10" ht="12.75">
      <c r="A127" s="4"/>
      <c r="C127" s="4"/>
      <c r="D127" s="4"/>
      <c r="E127" s="4"/>
      <c r="F127" s="4"/>
      <c r="H127" s="4"/>
      <c r="I127" s="4"/>
      <c r="J127" s="4"/>
    </row>
    <row r="128" spans="1:10" ht="12.75">
      <c r="A128" s="4"/>
      <c r="C128" s="4"/>
      <c r="D128" s="4"/>
      <c r="E128" s="4"/>
      <c r="F128" s="4"/>
      <c r="H128" s="4"/>
      <c r="I128" s="4"/>
      <c r="J128" s="4"/>
    </row>
    <row r="129" spans="1:10" ht="12.75">
      <c r="A129" s="4"/>
      <c r="C129" s="4"/>
      <c r="D129" s="4"/>
      <c r="E129" s="4"/>
      <c r="F129" s="4"/>
      <c r="H129" s="4"/>
      <c r="I129" s="4"/>
      <c r="J129" s="4"/>
    </row>
    <row r="130" spans="1:10" ht="12.75">
      <c r="A130" s="4"/>
      <c r="C130" s="4"/>
      <c r="D130" s="4"/>
      <c r="E130" s="4"/>
      <c r="F130" s="4"/>
      <c r="H130" s="4"/>
      <c r="I130" s="4"/>
      <c r="J130" s="4"/>
    </row>
    <row r="131" spans="1:10" ht="12.75">
      <c r="A131" s="4"/>
      <c r="C131" s="4"/>
      <c r="D131" s="4"/>
      <c r="E131" s="4"/>
      <c r="F131" s="4"/>
      <c r="H131" s="4"/>
      <c r="I131" s="4"/>
      <c r="J131" s="4"/>
    </row>
    <row r="132" spans="1:10" ht="12.75">
      <c r="A132" s="4"/>
      <c r="C132" s="4"/>
      <c r="D132" s="4"/>
      <c r="E132" s="4"/>
      <c r="F132" s="4"/>
      <c r="H132" s="4"/>
      <c r="I132" s="4"/>
      <c r="J132" s="4"/>
    </row>
    <row r="133" spans="1:10" ht="12.75">
      <c r="A133" s="4"/>
      <c r="C133" s="4"/>
      <c r="D133" s="4"/>
      <c r="E133" s="4"/>
      <c r="F133" s="4"/>
      <c r="H133" s="4"/>
      <c r="I133" s="4"/>
      <c r="J133" s="4"/>
    </row>
    <row r="134" spans="1:10" ht="12.75">
      <c r="A134" s="4"/>
      <c r="C134" s="4"/>
      <c r="D134" s="4"/>
      <c r="E134" s="4"/>
      <c r="F134" s="4"/>
      <c r="H134" s="4"/>
      <c r="I134" s="4"/>
      <c r="J134" s="4"/>
    </row>
    <row r="135" spans="1:10" ht="12.75">
      <c r="A135" s="4"/>
      <c r="C135" s="4"/>
      <c r="D135" s="4"/>
      <c r="E135" s="4"/>
      <c r="F135" s="4"/>
      <c r="H135" s="4"/>
      <c r="I135" s="4"/>
      <c r="J135" s="4"/>
    </row>
    <row r="136" spans="1:10" ht="12.75">
      <c r="A136" s="4"/>
      <c r="C136" s="4"/>
      <c r="D136" s="4"/>
      <c r="E136" s="4"/>
      <c r="F136" s="4"/>
      <c r="H136" s="4"/>
      <c r="I136" s="4"/>
      <c r="J136" s="4"/>
    </row>
    <row r="137" spans="1:10" ht="12.75">
      <c r="A137" s="4"/>
      <c r="C137" s="4"/>
      <c r="D137" s="4"/>
      <c r="E137" s="4"/>
      <c r="F137" s="4"/>
      <c r="H137" s="4"/>
      <c r="I137" s="4"/>
      <c r="J137" s="4"/>
    </row>
    <row r="138" spans="1:10" ht="12.75">
      <c r="A138" s="4"/>
      <c r="C138" s="4"/>
      <c r="D138" s="4"/>
      <c r="E138" s="4"/>
      <c r="F138" s="4"/>
      <c r="H138" s="4"/>
      <c r="I138" s="4"/>
      <c r="J138" s="4"/>
    </row>
    <row r="139" spans="1:10" ht="12.75">
      <c r="A139" s="4"/>
      <c r="C139" s="4"/>
      <c r="D139" s="4"/>
      <c r="E139" s="4"/>
      <c r="F139" s="4"/>
      <c r="H139" s="4"/>
      <c r="I139" s="4"/>
      <c r="J139" s="4"/>
    </row>
    <row r="140" spans="1:10" ht="12.75">
      <c r="A140" s="4"/>
      <c r="C140" s="4"/>
      <c r="D140" s="4"/>
      <c r="E140" s="4"/>
      <c r="F140" s="4"/>
      <c r="H140" s="4"/>
      <c r="I140" s="4"/>
      <c r="J140" s="4"/>
    </row>
    <row r="141" spans="1:10" ht="12.75">
      <c r="A141" s="4"/>
      <c r="C141" s="4"/>
      <c r="D141" s="4"/>
      <c r="E141" s="4"/>
      <c r="F141" s="4"/>
      <c r="H141" s="4"/>
      <c r="I141" s="4"/>
      <c r="J141" s="4"/>
    </row>
    <row r="142" spans="1:10" ht="12.75">
      <c r="A142" s="4"/>
      <c r="C142" s="4"/>
      <c r="D142" s="4"/>
      <c r="E142" s="4"/>
      <c r="F142" s="4"/>
      <c r="H142" s="4"/>
      <c r="I142" s="4"/>
      <c r="J142" s="4"/>
    </row>
    <row r="143" spans="1:10" ht="12.75">
      <c r="A143" s="4"/>
      <c r="C143" s="4"/>
      <c r="D143" s="4"/>
      <c r="E143" s="4"/>
      <c r="F143" s="4"/>
      <c r="H143" s="4"/>
      <c r="I143" s="4"/>
      <c r="J143" s="4"/>
    </row>
    <row r="144" spans="1:10" ht="12.75">
      <c r="A144" s="4"/>
      <c r="C144" s="4"/>
      <c r="D144" s="4"/>
      <c r="E144" s="4"/>
      <c r="F144" s="4"/>
      <c r="H144" s="4"/>
      <c r="I144" s="4"/>
      <c r="J144" s="4"/>
    </row>
    <row r="145" spans="1:10" ht="12.75">
      <c r="A145" s="4"/>
      <c r="C145" s="4"/>
      <c r="D145" s="4"/>
      <c r="E145" s="4"/>
      <c r="F145" s="4"/>
      <c r="H145" s="4"/>
      <c r="I145" s="4"/>
      <c r="J145" s="4"/>
    </row>
    <row r="146" spans="1:10" ht="12.75">
      <c r="A146" s="4"/>
      <c r="C146" s="4"/>
      <c r="D146" s="4"/>
      <c r="E146" s="4"/>
      <c r="F146" s="4"/>
      <c r="H146" s="4"/>
      <c r="I146" s="4"/>
      <c r="J146" s="4"/>
    </row>
    <row r="147" spans="1:10" ht="12.75">
      <c r="A147" s="4"/>
      <c r="C147" s="4"/>
      <c r="D147" s="4"/>
      <c r="E147" s="4"/>
      <c r="F147" s="4"/>
      <c r="H147" s="4"/>
      <c r="I147" s="4"/>
      <c r="J147" s="4"/>
    </row>
    <row r="148" spans="1:10" ht="12.75">
      <c r="A148" s="4"/>
      <c r="C148" s="4"/>
      <c r="D148" s="4"/>
      <c r="E148" s="4"/>
      <c r="F148" s="4"/>
      <c r="H148" s="4"/>
      <c r="I148" s="4"/>
      <c r="J148" s="4"/>
    </row>
    <row r="149" spans="1:10" ht="12.75">
      <c r="A149" s="4"/>
      <c r="C149" s="4"/>
      <c r="D149" s="4"/>
      <c r="E149" s="4"/>
      <c r="F149" s="4"/>
      <c r="H149" s="4"/>
      <c r="I149" s="4"/>
      <c r="J149" s="4"/>
    </row>
    <row r="150" spans="1:10" ht="12.75">
      <c r="A150" s="4"/>
      <c r="C150" s="4"/>
      <c r="D150" s="4"/>
      <c r="E150" s="4"/>
      <c r="F150" s="4"/>
      <c r="H150" s="4"/>
      <c r="I150" s="4"/>
      <c r="J150" s="4"/>
    </row>
    <row r="151" spans="1:10" ht="12.75">
      <c r="A151" s="4"/>
      <c r="C151" s="4"/>
      <c r="D151" s="4"/>
      <c r="E151" s="4"/>
      <c r="F151" s="4"/>
      <c r="H151" s="4"/>
      <c r="I151" s="4"/>
      <c r="J151" s="4"/>
    </row>
    <row r="152" spans="1:10" ht="12.75">
      <c r="A152" s="4"/>
      <c r="C152" s="4"/>
      <c r="D152" s="4"/>
      <c r="E152" s="4"/>
      <c r="F152" s="4"/>
      <c r="H152" s="4"/>
      <c r="I152" s="4"/>
      <c r="J152" s="4"/>
    </row>
    <row r="153" spans="1:10" ht="12.75">
      <c r="A153" s="4"/>
      <c r="C153" s="4"/>
      <c r="D153" s="4"/>
      <c r="E153" s="4"/>
      <c r="F153" s="4"/>
      <c r="H153" s="4"/>
      <c r="I153" s="4"/>
      <c r="J153" s="4"/>
    </row>
    <row r="154" spans="1:10" ht="12.75">
      <c r="A154" s="4"/>
      <c r="C154" s="4"/>
      <c r="D154" s="4"/>
      <c r="E154" s="4"/>
      <c r="F154" s="4"/>
      <c r="H154" s="4"/>
      <c r="I154" s="4"/>
      <c r="J154" s="4"/>
    </row>
    <row r="155" spans="1:10" ht="12.75">
      <c r="A155" s="4"/>
      <c r="C155" s="4"/>
      <c r="D155" s="4"/>
      <c r="E155" s="4"/>
      <c r="F155" s="4"/>
      <c r="H155" s="4"/>
      <c r="I155" s="4"/>
      <c r="J155" s="4"/>
    </row>
    <row r="156" spans="1:10" ht="12.75">
      <c r="A156" s="4"/>
      <c r="C156" s="4"/>
      <c r="D156" s="4"/>
      <c r="E156" s="4"/>
      <c r="F156" s="4"/>
      <c r="H156" s="4"/>
      <c r="I156" s="4"/>
      <c r="J156" s="4"/>
    </row>
    <row r="157" spans="1:10" ht="12.75">
      <c r="A157" s="4"/>
      <c r="C157" s="4"/>
      <c r="D157" s="4"/>
      <c r="E157" s="4"/>
      <c r="F157" s="4"/>
      <c r="H157" s="4"/>
      <c r="I157" s="4"/>
      <c r="J157" s="4"/>
    </row>
    <row r="158" spans="1:10" ht="12.75">
      <c r="A158" s="4"/>
      <c r="C158" s="4"/>
      <c r="D158" s="4"/>
      <c r="E158" s="4"/>
      <c r="F158" s="4"/>
      <c r="H158" s="4"/>
      <c r="I158" s="4"/>
      <c r="J158" s="4"/>
    </row>
    <row r="159" spans="1:10" ht="12.75">
      <c r="A159" s="4"/>
      <c r="C159" s="4"/>
      <c r="D159" s="4"/>
      <c r="E159" s="4"/>
      <c r="F159" s="4"/>
      <c r="H159" s="4"/>
      <c r="I159" s="4"/>
      <c r="J159" s="4"/>
    </row>
    <row r="160" spans="1:10" ht="12.75">
      <c r="A160" s="4"/>
      <c r="C160" s="4"/>
      <c r="D160" s="4"/>
      <c r="E160" s="4"/>
      <c r="F160" s="4"/>
      <c r="H160" s="4"/>
      <c r="I160" s="4"/>
      <c r="J160" s="4"/>
    </row>
    <row r="161" spans="1:10" ht="12.75">
      <c r="A161" s="4"/>
      <c r="C161" s="4"/>
      <c r="D161" s="4"/>
      <c r="E161" s="4"/>
      <c r="F161" s="4"/>
      <c r="H161" s="4"/>
      <c r="I161" s="4"/>
      <c r="J161" s="4"/>
    </row>
    <row r="162" spans="1:10" ht="12.75">
      <c r="A162" s="4"/>
      <c r="C162" s="4"/>
      <c r="D162" s="4"/>
      <c r="E162" s="4"/>
      <c r="F162" s="4"/>
      <c r="H162" s="4"/>
      <c r="I162" s="4"/>
      <c r="J162" s="4"/>
    </row>
    <row r="163" spans="1:10" ht="12.75">
      <c r="A163" s="4"/>
      <c r="C163" s="4"/>
      <c r="D163" s="4"/>
      <c r="E163" s="4"/>
      <c r="F163" s="4"/>
      <c r="H163" s="4"/>
      <c r="I163" s="4"/>
      <c r="J163" s="4"/>
    </row>
    <row r="164" spans="1:10" ht="12.75">
      <c r="A164" s="4"/>
      <c r="C164" s="4"/>
      <c r="D164" s="4"/>
      <c r="E164" s="4"/>
      <c r="F164" s="4"/>
      <c r="H164" s="4"/>
      <c r="I164" s="4"/>
      <c r="J164" s="4"/>
    </row>
    <row r="165" spans="1:10" ht="12.75">
      <c r="A165" s="4"/>
      <c r="C165" s="4"/>
      <c r="D165" s="4"/>
      <c r="E165" s="4"/>
      <c r="F165" s="4"/>
      <c r="H165" s="4"/>
      <c r="I165" s="4"/>
      <c r="J165" s="4"/>
    </row>
    <row r="166" spans="1:10" ht="12.75">
      <c r="A166" s="4"/>
      <c r="C166" s="4"/>
      <c r="D166" s="4"/>
      <c r="E166" s="4"/>
      <c r="F166" s="4"/>
      <c r="H166" s="4"/>
      <c r="I166" s="4"/>
      <c r="J166" s="4"/>
    </row>
    <row r="167" spans="1:10" ht="12.75">
      <c r="A167" s="4"/>
      <c r="C167" s="4"/>
      <c r="D167" s="4"/>
      <c r="E167" s="4"/>
      <c r="F167" s="4"/>
      <c r="H167" s="4"/>
      <c r="I167" s="4"/>
      <c r="J167" s="4"/>
    </row>
    <row r="168" spans="1:10" ht="12.75">
      <c r="A168" s="4"/>
      <c r="C168" s="4"/>
      <c r="D168" s="4"/>
      <c r="E168" s="4"/>
      <c r="F168" s="4"/>
      <c r="H168" s="4"/>
      <c r="I168" s="4"/>
      <c r="J168" s="4"/>
    </row>
    <row r="169" spans="1:10" ht="12.75">
      <c r="A169" s="4"/>
      <c r="C169" s="4"/>
      <c r="D169" s="4"/>
      <c r="E169" s="4"/>
      <c r="F169" s="4"/>
      <c r="H169" s="4"/>
      <c r="I169" s="4"/>
      <c r="J169" s="4"/>
    </row>
    <row r="170" spans="1:10" ht="12.75">
      <c r="A170" s="4"/>
      <c r="C170" s="4"/>
      <c r="D170" s="4"/>
      <c r="E170" s="4"/>
      <c r="F170" s="4"/>
      <c r="H170" s="4"/>
      <c r="I170" s="4"/>
      <c r="J170" s="4"/>
    </row>
    <row r="171" spans="1:10" ht="12.75">
      <c r="A171" s="4"/>
      <c r="C171" s="4"/>
      <c r="D171" s="4"/>
      <c r="E171" s="4"/>
      <c r="F171" s="4"/>
      <c r="H171" s="4"/>
      <c r="I171" s="4"/>
      <c r="J171" s="4"/>
    </row>
    <row r="172" spans="1:10" ht="12.75">
      <c r="A172" s="4"/>
      <c r="C172" s="4"/>
      <c r="D172" s="4"/>
      <c r="E172" s="4"/>
      <c r="F172" s="4"/>
      <c r="H172" s="4"/>
      <c r="I172" s="4"/>
      <c r="J172" s="4"/>
    </row>
    <row r="173" spans="1:10" ht="12.75">
      <c r="A173" s="4"/>
      <c r="C173" s="4"/>
      <c r="D173" s="4"/>
      <c r="E173" s="4"/>
      <c r="F173" s="4"/>
      <c r="H173" s="4"/>
      <c r="I173" s="4"/>
      <c r="J173" s="4"/>
    </row>
    <row r="174" spans="1:10" ht="12.75">
      <c r="A174" s="4"/>
      <c r="C174" s="4"/>
      <c r="D174" s="4"/>
      <c r="E174" s="4"/>
      <c r="F174" s="4"/>
      <c r="H174" s="4"/>
      <c r="I174" s="4"/>
      <c r="J174" s="4"/>
    </row>
    <row r="175" spans="1:10" ht="12.75">
      <c r="A175" s="4"/>
      <c r="C175" s="4"/>
      <c r="D175" s="4"/>
      <c r="E175" s="4"/>
      <c r="F175" s="4"/>
      <c r="H175" s="4"/>
      <c r="I175" s="4"/>
      <c r="J175" s="4"/>
    </row>
    <row r="176" spans="1:10" ht="12.75">
      <c r="A176" s="4"/>
      <c r="C176" s="4"/>
      <c r="D176" s="4"/>
      <c r="E176" s="4"/>
      <c r="F176" s="4"/>
      <c r="H176" s="4"/>
      <c r="I176" s="4"/>
      <c r="J176" s="4"/>
    </row>
    <row r="177" spans="1:10" ht="12.75">
      <c r="A177" s="4"/>
      <c r="C177" s="4"/>
      <c r="D177" s="4"/>
      <c r="E177" s="4"/>
      <c r="F177" s="4"/>
      <c r="H177" s="4"/>
      <c r="I177" s="4"/>
      <c r="J177" s="4"/>
    </row>
    <row r="178" spans="1:10" ht="12.75">
      <c r="A178" s="4"/>
      <c r="C178" s="4"/>
      <c r="D178" s="4"/>
      <c r="E178" s="4"/>
      <c r="F178" s="4"/>
      <c r="H178" s="4"/>
      <c r="I178" s="4"/>
      <c r="J178" s="4"/>
    </row>
    <row r="179" spans="1:10" ht="12.75">
      <c r="A179" s="4"/>
      <c r="C179" s="4"/>
      <c r="D179" s="4"/>
      <c r="E179" s="4"/>
      <c r="F179" s="4"/>
      <c r="H179" s="4"/>
      <c r="I179" s="4"/>
      <c r="J179" s="4"/>
    </row>
    <row r="180" spans="1:10" ht="12.75">
      <c r="A180" s="4"/>
      <c r="C180" s="4"/>
      <c r="D180" s="4"/>
      <c r="E180" s="4"/>
      <c r="F180" s="4"/>
      <c r="H180" s="4"/>
      <c r="I180" s="4"/>
      <c r="J180" s="4"/>
    </row>
    <row r="181" spans="1:10" ht="12.75">
      <c r="A181" s="4"/>
      <c r="C181" s="4"/>
      <c r="D181" s="4"/>
      <c r="E181" s="4"/>
      <c r="F181" s="4"/>
      <c r="H181" s="4"/>
      <c r="I181" s="4"/>
      <c r="J181" s="4"/>
    </row>
    <row r="182" spans="1:10" ht="12.75">
      <c r="A182" s="4"/>
      <c r="C182" s="4"/>
      <c r="D182" s="4"/>
      <c r="E182" s="4"/>
      <c r="F182" s="4"/>
      <c r="H182" s="4"/>
      <c r="I182" s="4"/>
      <c r="J182" s="4"/>
    </row>
    <row r="183" spans="1:10" ht="12.75">
      <c r="A183" s="4"/>
      <c r="C183" s="4"/>
      <c r="D183" s="4"/>
      <c r="E183" s="4"/>
      <c r="F183" s="4"/>
      <c r="H183" s="4"/>
      <c r="I183" s="4"/>
      <c r="J183" s="4"/>
    </row>
    <row r="184" spans="1:10" ht="12.75">
      <c r="A184" s="4"/>
      <c r="C184" s="4"/>
      <c r="D184" s="4"/>
      <c r="E184" s="4"/>
      <c r="F184" s="4"/>
      <c r="H184" s="4"/>
      <c r="I184" s="4"/>
      <c r="J184" s="4"/>
    </row>
    <row r="185" spans="1:10" ht="12.75">
      <c r="A185" s="4"/>
      <c r="C185" s="4"/>
      <c r="D185" s="4"/>
      <c r="E185" s="4"/>
      <c r="F185" s="4"/>
      <c r="H185" s="4"/>
      <c r="I185" s="4"/>
      <c r="J185" s="4"/>
    </row>
    <row r="186" spans="1:10" ht="12.75">
      <c r="A186" s="4"/>
      <c r="C186" s="4"/>
      <c r="D186" s="4"/>
      <c r="E186" s="4"/>
      <c r="F186" s="4"/>
      <c r="H186" s="4"/>
      <c r="I186" s="4"/>
      <c r="J186" s="4"/>
    </row>
    <row r="187" spans="1:10" ht="12.75">
      <c r="A187" s="4"/>
      <c r="C187" s="4"/>
      <c r="D187" s="4"/>
      <c r="E187" s="4"/>
      <c r="F187" s="4"/>
      <c r="H187" s="4"/>
      <c r="I187" s="4"/>
      <c r="J187" s="4"/>
    </row>
    <row r="188" spans="1:10" ht="12.75">
      <c r="A188" s="4"/>
      <c r="C188" s="4"/>
      <c r="D188" s="4"/>
      <c r="E188" s="4"/>
      <c r="F188" s="4"/>
      <c r="H188" s="4"/>
      <c r="I188" s="4"/>
      <c r="J188" s="4"/>
    </row>
    <row r="189" spans="1:10" ht="12.75">
      <c r="A189" s="4"/>
      <c r="C189" s="4"/>
      <c r="D189" s="4"/>
      <c r="E189" s="4"/>
      <c r="F189" s="4"/>
      <c r="H189" s="4"/>
      <c r="I189" s="4"/>
      <c r="J189" s="4"/>
    </row>
    <row r="190" spans="1:10" ht="12.75">
      <c r="A190" s="4"/>
      <c r="C190" s="4"/>
      <c r="D190" s="4"/>
      <c r="E190" s="4"/>
      <c r="F190" s="4"/>
      <c r="H190" s="4"/>
      <c r="I190" s="4"/>
      <c r="J190" s="4"/>
    </row>
    <row r="191" spans="1:10" ht="12.75">
      <c r="A191" s="4"/>
      <c r="C191" s="4"/>
      <c r="D191" s="4"/>
      <c r="E191" s="4"/>
      <c r="F191" s="4"/>
      <c r="H191" s="4"/>
      <c r="I191" s="4"/>
      <c r="J191" s="4"/>
    </row>
    <row r="192" spans="1:10" ht="12.75">
      <c r="A192" s="4"/>
      <c r="C192" s="4"/>
      <c r="D192" s="4"/>
      <c r="E192" s="4"/>
      <c r="F192" s="4"/>
      <c r="H192" s="4"/>
      <c r="I192" s="4"/>
      <c r="J192" s="4"/>
    </row>
    <row r="193" spans="1:10" ht="12.75">
      <c r="A193" s="4"/>
      <c r="C193" s="4"/>
      <c r="D193" s="4"/>
      <c r="E193" s="4"/>
      <c r="F193" s="4"/>
      <c r="H193" s="4"/>
      <c r="I193" s="4"/>
      <c r="J193" s="4"/>
    </row>
    <row r="194" spans="1:10" ht="12.75">
      <c r="A194" s="4"/>
      <c r="C194" s="4"/>
      <c r="D194" s="4"/>
      <c r="E194" s="4"/>
      <c r="F194" s="4"/>
      <c r="H194" s="4"/>
      <c r="I194" s="4"/>
      <c r="J194" s="4"/>
    </row>
    <row r="195" spans="1:10" ht="12.75">
      <c r="A195" s="4"/>
      <c r="C195" s="4"/>
      <c r="D195" s="4"/>
      <c r="E195" s="4"/>
      <c r="F195" s="4"/>
      <c r="H195" s="4"/>
      <c r="I195" s="4"/>
      <c r="J195" s="4"/>
    </row>
    <row r="196" spans="1:10" ht="12.75">
      <c r="A196" s="4"/>
      <c r="C196" s="4"/>
      <c r="D196" s="4"/>
      <c r="E196" s="4"/>
      <c r="F196" s="4"/>
      <c r="H196" s="4"/>
      <c r="I196" s="4"/>
      <c r="J196" s="4"/>
    </row>
    <row r="197" spans="1:10" ht="12.75">
      <c r="A197" s="4"/>
      <c r="C197" s="4"/>
      <c r="D197" s="4"/>
      <c r="E197" s="4"/>
      <c r="F197" s="4"/>
      <c r="H197" s="4"/>
      <c r="I197" s="4"/>
      <c r="J197" s="4"/>
    </row>
    <row r="198" spans="1:10" ht="12.75">
      <c r="A198" s="4"/>
      <c r="C198" s="4"/>
      <c r="D198" s="4"/>
      <c r="E198" s="4"/>
      <c r="F198" s="4"/>
      <c r="H198" s="4"/>
      <c r="I198" s="4"/>
      <c r="J198" s="4"/>
    </row>
    <row r="199" spans="1:10" ht="12.75">
      <c r="A199" s="4"/>
      <c r="C199" s="4"/>
      <c r="D199" s="4"/>
      <c r="E199" s="4"/>
      <c r="F199" s="4"/>
      <c r="H199" s="4"/>
      <c r="I199" s="4"/>
      <c r="J199" s="4"/>
    </row>
    <row r="200" spans="1:10" ht="12.75">
      <c r="A200" s="4"/>
      <c r="C200" s="4"/>
      <c r="D200" s="4"/>
      <c r="E200" s="4"/>
      <c r="F200" s="4"/>
      <c r="H200" s="4"/>
      <c r="I200" s="4"/>
      <c r="J200" s="4"/>
    </row>
    <row r="201" spans="1:10" ht="12.75">
      <c r="A201" s="4"/>
      <c r="C201" s="4"/>
      <c r="D201" s="4"/>
      <c r="E201" s="4"/>
      <c r="F201" s="4"/>
      <c r="H201" s="4"/>
      <c r="I201" s="4"/>
      <c r="J201" s="4"/>
    </row>
    <row r="202" spans="1:10" ht="12.75">
      <c r="A202" s="4"/>
      <c r="C202" s="4"/>
      <c r="D202" s="4"/>
      <c r="E202" s="4"/>
      <c r="F202" s="4"/>
      <c r="H202" s="4"/>
      <c r="I202" s="4"/>
      <c r="J202" s="4"/>
    </row>
    <row r="203" spans="1:10" ht="12.75">
      <c r="A203" s="4"/>
      <c r="C203" s="4"/>
      <c r="D203" s="4"/>
      <c r="E203" s="4"/>
      <c r="F203" s="4"/>
      <c r="H203" s="4"/>
      <c r="I203" s="4"/>
      <c r="J203" s="4"/>
    </row>
    <row r="204" spans="1:10" ht="12.75">
      <c r="A204" s="4"/>
      <c r="C204" s="4"/>
      <c r="D204" s="4"/>
      <c r="E204" s="4"/>
      <c r="F204" s="4"/>
      <c r="H204" s="4"/>
      <c r="I204" s="4"/>
      <c r="J204" s="4"/>
    </row>
    <row r="205" spans="1:10" ht="12.75">
      <c r="A205" s="4"/>
      <c r="C205" s="4"/>
      <c r="D205" s="4"/>
      <c r="E205" s="4"/>
      <c r="F205" s="4"/>
      <c r="H205" s="4"/>
      <c r="I205" s="4"/>
      <c r="J205" s="4"/>
    </row>
    <row r="206" spans="1:10" ht="12.75">
      <c r="A206" s="4"/>
      <c r="C206" s="4"/>
      <c r="D206" s="4"/>
      <c r="E206" s="4"/>
      <c r="F206" s="4"/>
      <c r="H206" s="4"/>
      <c r="I206" s="4"/>
      <c r="J206" s="4"/>
    </row>
    <row r="207" spans="1:10" ht="12.75">
      <c r="A207" s="4"/>
      <c r="C207" s="4"/>
      <c r="D207" s="4"/>
      <c r="E207" s="4"/>
      <c r="F207" s="4"/>
      <c r="H207" s="4"/>
      <c r="I207" s="4"/>
      <c r="J207" s="4"/>
    </row>
    <row r="208" spans="1:10" ht="12.75">
      <c r="A208" s="4"/>
      <c r="C208" s="4"/>
      <c r="D208" s="4"/>
      <c r="E208" s="4"/>
      <c r="F208" s="4"/>
      <c r="H208" s="4"/>
      <c r="I208" s="4"/>
      <c r="J208" s="4"/>
    </row>
    <row r="209" spans="1:10" ht="12.75">
      <c r="A209" s="4"/>
      <c r="C209" s="4"/>
      <c r="D209" s="4"/>
      <c r="E209" s="4"/>
      <c r="F209" s="4"/>
      <c r="H209" s="4"/>
      <c r="I209" s="4"/>
      <c r="J209" s="4"/>
    </row>
    <row r="210" spans="1:10" ht="12.75">
      <c r="A210" s="4"/>
      <c r="C210" s="4"/>
      <c r="D210" s="4"/>
      <c r="E210" s="4"/>
      <c r="F210" s="4"/>
      <c r="H210" s="4"/>
      <c r="I210" s="4"/>
      <c r="J210" s="4"/>
    </row>
    <row r="211" spans="1:10" ht="12.75">
      <c r="A211" s="4"/>
      <c r="C211" s="4"/>
      <c r="D211" s="4"/>
      <c r="E211" s="4"/>
      <c r="F211" s="4"/>
      <c r="H211" s="4"/>
      <c r="I211" s="4"/>
      <c r="J211" s="4"/>
    </row>
    <row r="212" spans="1:10" ht="12.75">
      <c r="A212" s="4"/>
      <c r="C212" s="4"/>
      <c r="D212" s="4"/>
      <c r="E212" s="4"/>
      <c r="F212" s="4"/>
      <c r="H212" s="4"/>
      <c r="I212" s="4"/>
      <c r="J212" s="4"/>
    </row>
    <row r="213" spans="1:10" ht="12.75">
      <c r="A213" s="4"/>
      <c r="C213" s="4"/>
      <c r="D213" s="4"/>
      <c r="E213" s="4"/>
      <c r="F213" s="4"/>
      <c r="H213" s="4"/>
      <c r="I213" s="4"/>
      <c r="J213" s="4"/>
    </row>
    <row r="214" spans="1:10" ht="12.75">
      <c r="A214" s="4"/>
      <c r="C214" s="4"/>
      <c r="D214" s="4"/>
      <c r="E214" s="4"/>
      <c r="F214" s="4"/>
      <c r="H214" s="4"/>
      <c r="I214" s="4"/>
      <c r="J214" s="4"/>
    </row>
    <row r="215" spans="1:10" ht="12.75">
      <c r="A215" s="4"/>
      <c r="C215" s="4"/>
      <c r="D215" s="4"/>
      <c r="E215" s="4"/>
      <c r="F215" s="4"/>
      <c r="H215" s="4"/>
      <c r="I215" s="4"/>
      <c r="J215" s="4"/>
    </row>
    <row r="216" spans="1:10" ht="12.75">
      <c r="A216" s="4"/>
      <c r="C216" s="4"/>
      <c r="D216" s="4"/>
      <c r="E216" s="4"/>
      <c r="F216" s="4"/>
      <c r="H216" s="4"/>
      <c r="I216" s="4"/>
      <c r="J216" s="4"/>
    </row>
    <row r="217" spans="1:10" ht="12.75">
      <c r="A217" s="4"/>
      <c r="C217" s="4"/>
      <c r="D217" s="4"/>
      <c r="E217" s="4"/>
      <c r="F217" s="4"/>
      <c r="H217" s="4"/>
      <c r="I217" s="4"/>
      <c r="J217" s="4"/>
    </row>
    <row r="218" spans="1:10" ht="12.75">
      <c r="A218" s="4"/>
      <c r="C218" s="4"/>
      <c r="D218" s="4"/>
      <c r="E218" s="4"/>
      <c r="F218" s="4"/>
      <c r="H218" s="4"/>
      <c r="I218" s="4"/>
      <c r="J218" s="4"/>
    </row>
    <row r="219" spans="1:10" ht="12.75">
      <c r="A219" s="4"/>
      <c r="C219" s="4"/>
      <c r="D219" s="4"/>
      <c r="E219" s="4"/>
      <c r="F219" s="4"/>
      <c r="H219" s="4"/>
      <c r="I219" s="4"/>
      <c r="J219" s="4"/>
    </row>
    <row r="220" spans="1:10" ht="12.75">
      <c r="A220" s="4"/>
      <c r="C220" s="4"/>
      <c r="D220" s="4"/>
      <c r="E220" s="4"/>
      <c r="F220" s="4"/>
      <c r="H220" s="4"/>
      <c r="I220" s="4"/>
      <c r="J220" s="4"/>
    </row>
    <row r="221" spans="1:10" ht="12.75">
      <c r="A221" s="4"/>
      <c r="C221" s="4"/>
      <c r="D221" s="4"/>
      <c r="E221" s="4"/>
      <c r="F221" s="4"/>
      <c r="H221" s="4"/>
      <c r="I221" s="4"/>
      <c r="J221" s="4"/>
    </row>
    <row r="222" spans="1:10" ht="12.75">
      <c r="A222" s="4"/>
      <c r="C222" s="4"/>
      <c r="D222" s="4"/>
      <c r="E222" s="4"/>
      <c r="F222" s="4"/>
      <c r="H222" s="4"/>
      <c r="I222" s="4"/>
      <c r="J222" s="4"/>
    </row>
    <row r="223" spans="1:10" ht="12.75">
      <c r="A223" s="4"/>
      <c r="C223" s="4"/>
      <c r="D223" s="4"/>
      <c r="E223" s="4"/>
      <c r="F223" s="4"/>
      <c r="H223" s="4"/>
      <c r="I223" s="4"/>
      <c r="J223" s="4"/>
    </row>
    <row r="224" spans="1:10" ht="12.75">
      <c r="A224" s="4"/>
      <c r="C224" s="4"/>
      <c r="D224" s="4"/>
      <c r="E224" s="4"/>
      <c r="F224" s="4"/>
      <c r="H224" s="4"/>
      <c r="I224" s="4"/>
      <c r="J224" s="4"/>
    </row>
    <row r="225" spans="1:10" ht="12.75">
      <c r="A225" s="4"/>
      <c r="C225" s="4"/>
      <c r="D225" s="4"/>
      <c r="E225" s="4"/>
      <c r="F225" s="4"/>
      <c r="H225" s="4"/>
      <c r="I225" s="4"/>
      <c r="J225" s="4"/>
    </row>
    <row r="226" spans="1:10" ht="12.75">
      <c r="A226" s="4"/>
      <c r="C226" s="4"/>
      <c r="D226" s="4"/>
      <c r="E226" s="4"/>
      <c r="F226" s="4"/>
      <c r="H226" s="4"/>
      <c r="I226" s="4"/>
      <c r="J226" s="4"/>
    </row>
    <row r="227" spans="1:10" ht="12.75">
      <c r="A227" s="4"/>
      <c r="C227" s="4"/>
      <c r="D227" s="4"/>
      <c r="E227" s="4"/>
      <c r="F227" s="4"/>
      <c r="H227" s="4"/>
      <c r="I227" s="4"/>
      <c r="J227" s="4"/>
    </row>
    <row r="228" spans="1:10" ht="12.75">
      <c r="A228" s="4"/>
      <c r="C228" s="4"/>
      <c r="D228" s="4"/>
      <c r="E228" s="4"/>
      <c r="F228" s="4"/>
      <c r="H228" s="4"/>
      <c r="I228" s="4"/>
      <c r="J228" s="4"/>
    </row>
    <row r="229" spans="1:10" ht="12.75">
      <c r="A229" s="4"/>
      <c r="C229" s="4"/>
      <c r="D229" s="4"/>
      <c r="E229" s="4"/>
      <c r="F229" s="4"/>
      <c r="H229" s="4"/>
      <c r="I229" s="4"/>
      <c r="J229" s="4"/>
    </row>
    <row r="230" spans="1:10" ht="12.75">
      <c r="A230" s="4"/>
      <c r="C230" s="4"/>
      <c r="D230" s="4"/>
      <c r="E230" s="4"/>
      <c r="F230" s="4"/>
      <c r="H230" s="4"/>
      <c r="I230" s="4"/>
      <c r="J230" s="4"/>
    </row>
    <row r="231" spans="1:10" ht="12.75">
      <c r="A231" s="4"/>
      <c r="C231" s="4"/>
      <c r="D231" s="4"/>
      <c r="E231" s="4"/>
      <c r="F231" s="4"/>
      <c r="H231" s="4"/>
      <c r="I231" s="4"/>
      <c r="J231" s="4"/>
    </row>
    <row r="232" spans="1:10" ht="12.75">
      <c r="A232" s="4"/>
      <c r="C232" s="4"/>
      <c r="D232" s="4"/>
      <c r="E232" s="4"/>
      <c r="F232" s="4"/>
      <c r="H232" s="4"/>
      <c r="I232" s="4"/>
      <c r="J232" s="4"/>
    </row>
    <row r="233" spans="1:10" ht="12.75">
      <c r="A233" s="4"/>
      <c r="C233" s="4"/>
      <c r="D233" s="4"/>
      <c r="E233" s="4"/>
      <c r="F233" s="4"/>
      <c r="H233" s="4"/>
      <c r="I233" s="4"/>
      <c r="J233" s="4"/>
    </row>
    <row r="234" spans="1:10" ht="12.75">
      <c r="A234" s="4"/>
      <c r="C234" s="4"/>
      <c r="D234" s="4"/>
      <c r="E234" s="4"/>
      <c r="F234" s="4"/>
      <c r="H234" s="4"/>
      <c r="I234" s="4"/>
      <c r="J234" s="4"/>
    </row>
    <row r="235" spans="1:10" ht="12.75">
      <c r="A235" s="4"/>
      <c r="C235" s="4"/>
      <c r="D235" s="4"/>
      <c r="E235" s="4"/>
      <c r="F235" s="4"/>
      <c r="H235" s="4"/>
      <c r="I235" s="4"/>
      <c r="J235" s="4"/>
    </row>
    <row r="236" spans="1:10" ht="12.75">
      <c r="A236" s="4"/>
      <c r="C236" s="4"/>
      <c r="D236" s="4"/>
      <c r="E236" s="4"/>
      <c r="F236" s="4"/>
      <c r="H236" s="4"/>
      <c r="I236" s="4"/>
      <c r="J236" s="4"/>
    </row>
    <row r="237" spans="1:10" ht="12.75">
      <c r="A237" s="4"/>
      <c r="C237" s="4"/>
      <c r="D237" s="4"/>
      <c r="E237" s="4"/>
      <c r="F237" s="4"/>
      <c r="H237" s="4"/>
      <c r="I237" s="4"/>
      <c r="J237" s="4"/>
    </row>
    <row r="238" spans="1:10" ht="12.75">
      <c r="A238" s="4"/>
      <c r="C238" s="4"/>
      <c r="D238" s="4"/>
      <c r="E238" s="4"/>
      <c r="F238" s="4"/>
      <c r="H238" s="4"/>
      <c r="I238" s="4"/>
      <c r="J238" s="4"/>
    </row>
    <row r="239" spans="1:10" ht="12.75">
      <c r="A239" s="4"/>
      <c r="C239" s="4"/>
      <c r="D239" s="4"/>
      <c r="E239" s="4"/>
      <c r="F239" s="4"/>
      <c r="H239" s="4"/>
      <c r="I239" s="4"/>
      <c r="J239" s="4"/>
    </row>
    <row r="240" spans="1:10" ht="12.75">
      <c r="A240" s="4"/>
      <c r="C240" s="4"/>
      <c r="D240" s="4"/>
      <c r="E240" s="4"/>
      <c r="F240" s="4"/>
      <c r="H240" s="4"/>
      <c r="I240" s="4"/>
      <c r="J240" s="4"/>
    </row>
    <row r="241" spans="1:10" ht="12.75">
      <c r="A241" s="4"/>
      <c r="C241" s="4"/>
      <c r="D241" s="4"/>
      <c r="E241" s="4"/>
      <c r="F241" s="4"/>
      <c r="H241" s="4"/>
      <c r="I241" s="4"/>
      <c r="J241" s="4"/>
    </row>
    <row r="242" spans="1:10" ht="12.75">
      <c r="A242" s="4"/>
      <c r="C242" s="4"/>
      <c r="D242" s="4"/>
      <c r="E242" s="4"/>
      <c r="F242" s="4"/>
      <c r="H242" s="4"/>
      <c r="I242" s="4"/>
      <c r="J242" s="4"/>
    </row>
    <row r="243" spans="1:10" ht="12.75">
      <c r="A243" s="4"/>
      <c r="C243" s="4"/>
      <c r="D243" s="4"/>
      <c r="E243" s="4"/>
      <c r="F243" s="4"/>
      <c r="H243" s="4"/>
      <c r="I243" s="4"/>
      <c r="J243" s="4"/>
    </row>
    <row r="244" spans="1:10" ht="12.75">
      <c r="A244" s="4"/>
      <c r="C244" s="4"/>
      <c r="D244" s="4"/>
      <c r="E244" s="4"/>
      <c r="F244" s="4"/>
      <c r="H244" s="4"/>
      <c r="I244" s="4"/>
      <c r="J244" s="4"/>
    </row>
    <row r="245" spans="1:10" ht="12.75">
      <c r="A245" s="4"/>
      <c r="C245" s="4"/>
      <c r="D245" s="4"/>
      <c r="E245" s="4"/>
      <c r="F245" s="4"/>
      <c r="H245" s="4"/>
      <c r="I245" s="4"/>
      <c r="J245" s="4"/>
    </row>
    <row r="246" spans="1:10" ht="12.75">
      <c r="A246" s="4"/>
      <c r="C246" s="4"/>
      <c r="D246" s="4"/>
      <c r="E246" s="4"/>
      <c r="F246" s="4"/>
      <c r="H246" s="4"/>
      <c r="I246" s="4"/>
      <c r="J246" s="4"/>
    </row>
    <row r="247" spans="1:10" ht="12.75">
      <c r="A247" s="4"/>
      <c r="C247" s="4"/>
      <c r="D247" s="4"/>
      <c r="E247" s="4"/>
      <c r="F247" s="4"/>
      <c r="H247" s="4"/>
      <c r="I247" s="4"/>
      <c r="J247" s="4"/>
    </row>
    <row r="248" spans="1:10" ht="12.75">
      <c r="A248" s="4"/>
      <c r="C248" s="4"/>
      <c r="D248" s="4"/>
      <c r="E248" s="4"/>
      <c r="F248" s="4"/>
      <c r="H248" s="4"/>
      <c r="I248" s="4"/>
      <c r="J248" s="4"/>
    </row>
    <row r="249" spans="1:10" ht="12.75">
      <c r="A249" s="4"/>
      <c r="C249" s="4"/>
      <c r="D249" s="4"/>
      <c r="E249" s="4"/>
      <c r="F249" s="4"/>
      <c r="H249" s="4"/>
      <c r="I249" s="4"/>
      <c r="J249" s="4"/>
    </row>
    <row r="250" spans="1:10" ht="12.75">
      <c r="A250" s="4"/>
      <c r="C250" s="4"/>
      <c r="D250" s="4"/>
      <c r="E250" s="4"/>
      <c r="F250" s="4"/>
      <c r="H250" s="4"/>
      <c r="I250" s="4"/>
      <c r="J250" s="4"/>
    </row>
    <row r="251" spans="1:10" ht="12.75">
      <c r="A251" s="4"/>
      <c r="C251" s="4"/>
      <c r="D251" s="4"/>
      <c r="E251" s="4"/>
      <c r="F251" s="4"/>
      <c r="H251" s="4"/>
      <c r="I251" s="4"/>
      <c r="J251" s="4"/>
    </row>
    <row r="252" spans="1:10" ht="12.75">
      <c r="A252" s="4"/>
      <c r="C252" s="4"/>
      <c r="D252" s="4"/>
      <c r="E252" s="4"/>
      <c r="F252" s="4"/>
      <c r="H252" s="4"/>
      <c r="I252" s="4"/>
      <c r="J252" s="4"/>
    </row>
    <row r="253" spans="1:10" ht="12.75">
      <c r="A253" s="4"/>
      <c r="C253" s="4"/>
      <c r="D253" s="4"/>
      <c r="E253" s="4"/>
      <c r="F253" s="4"/>
      <c r="H253" s="4"/>
      <c r="I253" s="4"/>
      <c r="J253" s="4"/>
    </row>
    <row r="254" spans="1:10" ht="12.75">
      <c r="A254" s="4"/>
      <c r="C254" s="4"/>
      <c r="D254" s="4"/>
      <c r="E254" s="4"/>
      <c r="F254" s="4"/>
      <c r="H254" s="4"/>
      <c r="I254" s="4"/>
      <c r="J254" s="4"/>
    </row>
    <row r="255" spans="1:10" ht="12.75">
      <c r="A255" s="4"/>
      <c r="C255" s="4"/>
      <c r="D255" s="4"/>
      <c r="E255" s="4"/>
      <c r="F255" s="4"/>
      <c r="H255" s="4"/>
      <c r="I255" s="4"/>
      <c r="J255" s="4"/>
    </row>
    <row r="256" spans="1:10" ht="12.75">
      <c r="A256" s="4"/>
      <c r="C256" s="4"/>
      <c r="D256" s="4"/>
      <c r="E256" s="4"/>
      <c r="F256" s="4"/>
      <c r="H256" s="4"/>
      <c r="I256" s="4"/>
      <c r="J256" s="4"/>
    </row>
    <row r="257" spans="1:10" ht="12.75">
      <c r="A257" s="4"/>
      <c r="C257" s="4"/>
      <c r="D257" s="4"/>
      <c r="E257" s="4"/>
      <c r="F257" s="4"/>
      <c r="H257" s="4"/>
      <c r="I257" s="4"/>
      <c r="J257" s="4"/>
    </row>
    <row r="258" spans="1:10" ht="12.75">
      <c r="A258" s="4"/>
      <c r="C258" s="4"/>
      <c r="D258" s="4"/>
      <c r="E258" s="4"/>
      <c r="F258" s="4"/>
      <c r="H258" s="4"/>
      <c r="I258" s="4"/>
      <c r="J258" s="4"/>
    </row>
    <row r="259" spans="1:10" ht="12.75">
      <c r="A259" s="4"/>
      <c r="C259" s="4"/>
      <c r="D259" s="4"/>
      <c r="E259" s="4"/>
      <c r="F259" s="4"/>
      <c r="H259" s="4"/>
      <c r="I259" s="4"/>
      <c r="J259" s="4"/>
    </row>
    <row r="260" spans="1:10" ht="12.75">
      <c r="A260" s="4"/>
      <c r="C260" s="4"/>
      <c r="D260" s="4"/>
      <c r="E260" s="4"/>
      <c r="F260" s="4"/>
      <c r="H260" s="4"/>
      <c r="I260" s="4"/>
      <c r="J260" s="4"/>
    </row>
    <row r="261" spans="1:10" ht="12.75">
      <c r="A261" s="4"/>
      <c r="C261" s="4"/>
      <c r="D261" s="4"/>
      <c r="E261" s="4"/>
      <c r="F261" s="4"/>
      <c r="H261" s="4"/>
      <c r="I261" s="4"/>
      <c r="J261" s="4"/>
    </row>
    <row r="262" spans="1:10" ht="12.75">
      <c r="A262" s="4"/>
      <c r="C262" s="4"/>
      <c r="D262" s="4"/>
      <c r="E262" s="4"/>
      <c r="F262" s="4"/>
      <c r="H262" s="4"/>
      <c r="I262" s="4"/>
      <c r="J262" s="4"/>
    </row>
    <row r="263" spans="1:10" ht="12.75">
      <c r="A263" s="4"/>
      <c r="C263" s="4"/>
      <c r="D263" s="4"/>
      <c r="E263" s="4"/>
      <c r="F263" s="4"/>
      <c r="H263" s="4"/>
      <c r="I263" s="4"/>
      <c r="J263" s="4"/>
    </row>
    <row r="264" spans="1:10" ht="12.75">
      <c r="A264" s="4"/>
      <c r="C264" s="4"/>
      <c r="D264" s="4"/>
      <c r="E264" s="4"/>
      <c r="F264" s="4"/>
      <c r="H264" s="4"/>
      <c r="I264" s="4"/>
      <c r="J264" s="4"/>
    </row>
    <row r="265" spans="1:10" ht="12.75">
      <c r="A265" s="4"/>
      <c r="C265" s="4"/>
      <c r="D265" s="4"/>
      <c r="E265" s="4"/>
      <c r="F265" s="4"/>
      <c r="H265" s="4"/>
      <c r="I265" s="4"/>
      <c r="J265" s="4"/>
    </row>
    <row r="266" spans="1:10" ht="12.75">
      <c r="A266" s="4"/>
      <c r="C266" s="4"/>
      <c r="D266" s="4"/>
      <c r="E266" s="4"/>
      <c r="F266" s="4"/>
      <c r="H266" s="4"/>
      <c r="I266" s="4"/>
      <c r="J266" s="4"/>
    </row>
    <row r="267" spans="1:10" ht="12.75">
      <c r="A267" s="4"/>
      <c r="C267" s="4"/>
      <c r="D267" s="4"/>
      <c r="E267" s="4"/>
      <c r="F267" s="4"/>
      <c r="H267" s="4"/>
      <c r="I267" s="4"/>
      <c r="J267" s="4"/>
    </row>
    <row r="268" spans="1:10" ht="12.75">
      <c r="A268" s="4"/>
      <c r="C268" s="4"/>
      <c r="D268" s="4"/>
      <c r="E268" s="4"/>
      <c r="F268" s="4"/>
      <c r="H268" s="4"/>
      <c r="I268" s="4"/>
      <c r="J268" s="4"/>
    </row>
    <row r="269" spans="1:10" ht="12.75">
      <c r="A269" s="4"/>
      <c r="C269" s="4"/>
      <c r="D269" s="4"/>
      <c r="E269" s="4"/>
      <c r="F269" s="4"/>
      <c r="H269" s="4"/>
      <c r="I269" s="4"/>
      <c r="J269" s="4"/>
    </row>
    <row r="270" spans="1:10" ht="12.75">
      <c r="A270" s="4"/>
      <c r="C270" s="4"/>
      <c r="D270" s="4"/>
      <c r="E270" s="4"/>
      <c r="F270" s="4"/>
      <c r="H270" s="4"/>
      <c r="I270" s="4"/>
      <c r="J270" s="4"/>
    </row>
    <row r="271" spans="1:10" ht="12.75">
      <c r="A271" s="4"/>
      <c r="C271" s="4"/>
      <c r="D271" s="4"/>
      <c r="E271" s="4"/>
      <c r="F271" s="4"/>
      <c r="H271" s="4"/>
      <c r="I271" s="4"/>
      <c r="J271" s="4"/>
    </row>
    <row r="272" spans="1:10" ht="12.75">
      <c r="A272" s="4"/>
      <c r="C272" s="4"/>
      <c r="D272" s="4"/>
      <c r="E272" s="4"/>
      <c r="F272" s="4"/>
      <c r="H272" s="4"/>
      <c r="I272" s="4"/>
      <c r="J272" s="4"/>
    </row>
    <row r="273" spans="1:10" ht="12.75">
      <c r="A273" s="4"/>
      <c r="C273" s="4"/>
      <c r="D273" s="4"/>
      <c r="E273" s="4"/>
      <c r="F273" s="4"/>
      <c r="H273" s="4"/>
      <c r="I273" s="4"/>
      <c r="J273" s="4"/>
    </row>
    <row r="274" spans="1:10" ht="12.75">
      <c r="A274" s="4"/>
      <c r="C274" s="4"/>
      <c r="D274" s="4"/>
      <c r="E274" s="4"/>
      <c r="F274" s="4"/>
      <c r="H274" s="4"/>
      <c r="I274" s="4"/>
      <c r="J274" s="4"/>
    </row>
    <row r="275" spans="1:10" ht="12.75">
      <c r="A275" s="4"/>
      <c r="C275" s="4"/>
      <c r="D275" s="4"/>
      <c r="E275" s="4"/>
      <c r="F275" s="4"/>
      <c r="H275" s="4"/>
      <c r="I275" s="4"/>
      <c r="J275" s="4"/>
    </row>
    <row r="276" spans="1:10" ht="12.75">
      <c r="A276" s="4"/>
      <c r="C276" s="4"/>
      <c r="D276" s="4"/>
      <c r="E276" s="4"/>
      <c r="F276" s="4"/>
      <c r="H276" s="4"/>
      <c r="I276" s="4"/>
      <c r="J276" s="4"/>
    </row>
    <row r="277" spans="1:10" ht="12.75">
      <c r="A277" s="4"/>
      <c r="C277" s="4"/>
      <c r="D277" s="4"/>
      <c r="E277" s="4"/>
      <c r="F277" s="4"/>
      <c r="H277" s="4"/>
      <c r="I277" s="4"/>
      <c r="J277" s="4"/>
    </row>
    <row r="278" spans="1:10" ht="12.75">
      <c r="A278" s="4"/>
      <c r="C278" s="4"/>
      <c r="D278" s="4"/>
      <c r="E278" s="4"/>
      <c r="F278" s="4"/>
      <c r="H278" s="4"/>
      <c r="I278" s="4"/>
      <c r="J278" s="4"/>
    </row>
    <row r="279" spans="1:10" ht="12.75">
      <c r="A279" s="4"/>
      <c r="C279" s="4"/>
      <c r="D279" s="4"/>
      <c r="E279" s="4"/>
      <c r="F279" s="4"/>
      <c r="H279" s="4"/>
      <c r="I279" s="4"/>
      <c r="J279" s="4"/>
    </row>
    <row r="280" spans="1:10" ht="12.75">
      <c r="A280" s="4"/>
      <c r="C280" s="4"/>
      <c r="D280" s="4"/>
      <c r="E280" s="4"/>
      <c r="F280" s="4"/>
      <c r="H280" s="4"/>
      <c r="I280" s="4"/>
      <c r="J280" s="4"/>
    </row>
    <row r="281" spans="1:10" ht="12.75">
      <c r="A281" s="4"/>
      <c r="C281" s="4"/>
      <c r="D281" s="4"/>
      <c r="E281" s="4"/>
      <c r="F281" s="4"/>
      <c r="H281" s="4"/>
      <c r="I281" s="4"/>
      <c r="J281" s="4"/>
    </row>
    <row r="282" spans="1:10" ht="12.75">
      <c r="A282" s="4"/>
      <c r="C282" s="4"/>
      <c r="D282" s="4"/>
      <c r="E282" s="4"/>
      <c r="F282" s="4"/>
      <c r="H282" s="4"/>
      <c r="I282" s="4"/>
      <c r="J282" s="4"/>
    </row>
    <row r="283" spans="1:10" ht="12.75">
      <c r="A283" s="4"/>
      <c r="C283" s="4"/>
      <c r="D283" s="4"/>
      <c r="E283" s="4"/>
      <c r="F283" s="4"/>
      <c r="H283" s="4"/>
      <c r="I283" s="4"/>
      <c r="J283" s="4"/>
    </row>
    <row r="284" spans="1:10" ht="12.75">
      <c r="A284" s="4"/>
      <c r="C284" s="4"/>
      <c r="D284" s="4"/>
      <c r="E284" s="4"/>
      <c r="F284" s="4"/>
      <c r="H284" s="4"/>
      <c r="I284" s="4"/>
      <c r="J284" s="4"/>
    </row>
    <row r="285" spans="1:10" ht="12.75">
      <c r="A285" s="4"/>
      <c r="C285" s="4"/>
      <c r="D285" s="4"/>
      <c r="E285" s="4"/>
      <c r="F285" s="4"/>
      <c r="H285" s="4"/>
      <c r="I285" s="4"/>
      <c r="J285" s="4"/>
    </row>
    <row r="286" spans="1:10" ht="12.75">
      <c r="A286" s="4"/>
      <c r="C286" s="4"/>
      <c r="D286" s="4"/>
      <c r="E286" s="4"/>
      <c r="F286" s="4"/>
      <c r="H286" s="4"/>
      <c r="I286" s="4"/>
      <c r="J286" s="4"/>
    </row>
    <row r="287" spans="1:10" ht="12.75">
      <c r="A287" s="4"/>
      <c r="C287" s="4"/>
      <c r="D287" s="4"/>
      <c r="E287" s="4"/>
      <c r="F287" s="4"/>
      <c r="H287" s="4"/>
      <c r="I287" s="4"/>
      <c r="J287" s="4"/>
    </row>
    <row r="288" spans="1:10" ht="12.75">
      <c r="A288" s="4"/>
      <c r="C288" s="4"/>
      <c r="D288" s="4"/>
      <c r="E288" s="4"/>
      <c r="F288" s="4"/>
      <c r="H288" s="4"/>
      <c r="I288" s="4"/>
      <c r="J288" s="4"/>
    </row>
    <row r="289" spans="1:10" ht="12.75">
      <c r="A289" s="4"/>
      <c r="C289" s="4"/>
      <c r="D289" s="4"/>
      <c r="E289" s="4"/>
      <c r="F289" s="4"/>
      <c r="H289" s="4"/>
      <c r="I289" s="4"/>
      <c r="J289" s="4"/>
    </row>
    <row r="290" spans="1:10" ht="12.75">
      <c r="A290" s="4"/>
      <c r="C290" s="4"/>
      <c r="D290" s="4"/>
      <c r="E290" s="4"/>
      <c r="F290" s="4"/>
      <c r="H290" s="4"/>
      <c r="I290" s="4"/>
      <c r="J290" s="4"/>
    </row>
    <row r="291" spans="1:10" ht="12.75">
      <c r="A291" s="4"/>
      <c r="C291" s="4"/>
      <c r="D291" s="4"/>
      <c r="E291" s="4"/>
      <c r="F291" s="4"/>
      <c r="H291" s="4"/>
      <c r="I291" s="4"/>
      <c r="J291" s="4"/>
    </row>
    <row r="292" spans="1:10" ht="12.75">
      <c r="A292" s="4"/>
      <c r="C292" s="4"/>
      <c r="D292" s="4"/>
      <c r="E292" s="4"/>
      <c r="F292" s="4"/>
      <c r="H292" s="4"/>
      <c r="I292" s="4"/>
      <c r="J292" s="4"/>
    </row>
    <row r="293" spans="1:10" ht="12.75">
      <c r="A293" s="4"/>
      <c r="C293" s="4"/>
      <c r="D293" s="4"/>
      <c r="E293" s="4"/>
      <c r="F293" s="4"/>
      <c r="H293" s="4"/>
      <c r="I293" s="4"/>
      <c r="J293" s="4"/>
    </row>
    <row r="294" spans="1:10" ht="12.75">
      <c r="A294" s="4"/>
      <c r="C294" s="4"/>
      <c r="D294" s="4"/>
      <c r="E294" s="4"/>
      <c r="F294" s="4"/>
      <c r="H294" s="4"/>
      <c r="I294" s="4"/>
      <c r="J294" s="4"/>
    </row>
    <row r="295" spans="1:10" ht="12.75">
      <c r="A295" s="4"/>
      <c r="C295" s="4"/>
      <c r="D295" s="4"/>
      <c r="E295" s="4"/>
      <c r="F295" s="4"/>
      <c r="H295" s="4"/>
      <c r="I295" s="4"/>
      <c r="J295" s="4"/>
    </row>
    <row r="296" spans="1:10" ht="12.75">
      <c r="A296" s="4"/>
      <c r="C296" s="4"/>
      <c r="D296" s="4"/>
      <c r="E296" s="4"/>
      <c r="F296" s="4"/>
      <c r="H296" s="4"/>
      <c r="I296" s="4"/>
      <c r="J296" s="4"/>
    </row>
    <row r="297" spans="1:10" ht="12.75">
      <c r="A297" s="4"/>
      <c r="C297" s="4"/>
      <c r="D297" s="4"/>
      <c r="E297" s="4"/>
      <c r="F297" s="4"/>
      <c r="H297" s="4"/>
      <c r="I297" s="4"/>
      <c r="J297" s="4"/>
    </row>
    <row r="298" spans="1:10" ht="12.75">
      <c r="A298" s="4"/>
      <c r="C298" s="4"/>
      <c r="D298" s="4"/>
      <c r="E298" s="4"/>
      <c r="F298" s="4"/>
      <c r="H298" s="4"/>
      <c r="I298" s="4"/>
      <c r="J298" s="4"/>
    </row>
    <row r="299" spans="1:10" ht="12.75">
      <c r="A299" s="4"/>
      <c r="C299" s="4"/>
      <c r="D299" s="4"/>
      <c r="E299" s="4"/>
      <c r="F299" s="4"/>
      <c r="H299" s="4"/>
      <c r="I299" s="4"/>
      <c r="J299" s="4"/>
    </row>
    <row r="300" spans="1:10" ht="12.75">
      <c r="A300" s="4"/>
      <c r="C300" s="4"/>
      <c r="D300" s="4"/>
      <c r="E300" s="4"/>
      <c r="F300" s="4"/>
      <c r="H300" s="4"/>
      <c r="I300" s="4"/>
      <c r="J300" s="4"/>
    </row>
    <row r="301" spans="1:10" ht="12.75">
      <c r="A301" s="4"/>
      <c r="C301" s="4"/>
      <c r="D301" s="4"/>
      <c r="E301" s="4"/>
      <c r="F301" s="4"/>
      <c r="H301" s="4"/>
      <c r="I301" s="4"/>
      <c r="J301" s="4"/>
    </row>
    <row r="302" spans="1:10" ht="12.75">
      <c r="A302" s="4"/>
      <c r="C302" s="4"/>
      <c r="D302" s="4"/>
      <c r="E302" s="4"/>
      <c r="F302" s="4"/>
      <c r="H302" s="4"/>
      <c r="I302" s="4"/>
      <c r="J302" s="4"/>
    </row>
    <row r="303" spans="1:10" ht="12.75">
      <c r="A303" s="4"/>
      <c r="C303" s="4"/>
      <c r="D303" s="4"/>
      <c r="E303" s="4"/>
      <c r="F303" s="4"/>
      <c r="H303" s="4"/>
      <c r="I303" s="4"/>
      <c r="J303" s="4"/>
    </row>
    <row r="304" spans="1:10" ht="12.75">
      <c r="A304" s="4"/>
      <c r="C304" s="4"/>
      <c r="D304" s="4"/>
      <c r="E304" s="4"/>
      <c r="F304" s="4"/>
      <c r="H304" s="4"/>
      <c r="I304" s="4"/>
      <c r="J304" s="4"/>
    </row>
    <row r="305" spans="1:10" ht="12.75">
      <c r="A305" s="4"/>
      <c r="C305" s="4"/>
      <c r="D305" s="4"/>
      <c r="E305" s="4"/>
      <c r="F305" s="4"/>
      <c r="H305" s="4"/>
      <c r="I305" s="4"/>
      <c r="J305" s="4"/>
    </row>
    <row r="306" spans="1:10" ht="12.75">
      <c r="A306" s="4"/>
      <c r="C306" s="4"/>
      <c r="D306" s="4"/>
      <c r="E306" s="4"/>
      <c r="F306" s="4"/>
      <c r="H306" s="4"/>
      <c r="I306" s="4"/>
      <c r="J306" s="4"/>
    </row>
    <row r="307" spans="1:10" ht="12.75">
      <c r="A307" s="4"/>
      <c r="C307" s="4"/>
      <c r="D307" s="4"/>
      <c r="E307" s="4"/>
      <c r="F307" s="4"/>
      <c r="H307" s="4"/>
      <c r="I307" s="4"/>
      <c r="J307" s="4"/>
    </row>
    <row r="308" spans="1:10" ht="12.75">
      <c r="A308" s="4"/>
      <c r="C308" s="4"/>
      <c r="D308" s="4"/>
      <c r="E308" s="4"/>
      <c r="F308" s="4"/>
      <c r="H308" s="4"/>
      <c r="I308" s="4"/>
      <c r="J308" s="4"/>
    </row>
    <row r="309" spans="1:10" ht="12.75">
      <c r="A309" s="4"/>
      <c r="C309" s="4"/>
      <c r="D309" s="4"/>
      <c r="E309" s="4"/>
      <c r="F309" s="4"/>
      <c r="H309" s="4"/>
      <c r="I309" s="4"/>
      <c r="J309" s="4"/>
    </row>
    <row r="310" spans="1:10" ht="12.75">
      <c r="A310" s="4"/>
      <c r="C310" s="4"/>
      <c r="D310" s="4"/>
      <c r="E310" s="4"/>
      <c r="F310" s="4"/>
      <c r="H310" s="4"/>
      <c r="I310" s="4"/>
      <c r="J310" s="4"/>
    </row>
    <row r="311" spans="1:10" ht="12.75">
      <c r="A311" s="4"/>
      <c r="C311" s="4"/>
      <c r="D311" s="4"/>
      <c r="E311" s="4"/>
      <c r="F311" s="4"/>
      <c r="H311" s="4"/>
      <c r="I311" s="4"/>
      <c r="J311" s="4"/>
    </row>
    <row r="312" spans="1:10" ht="12.75">
      <c r="A312" s="4"/>
      <c r="C312" s="4"/>
      <c r="D312" s="4"/>
      <c r="E312" s="4"/>
      <c r="F312" s="4"/>
      <c r="H312" s="4"/>
      <c r="I312" s="4"/>
      <c r="J312" s="4"/>
    </row>
    <row r="313" spans="1:10" ht="12.75">
      <c r="A313" s="4"/>
      <c r="C313" s="4"/>
      <c r="D313" s="4"/>
      <c r="E313" s="4"/>
      <c r="F313" s="4"/>
      <c r="H313" s="4"/>
      <c r="I313" s="4"/>
      <c r="J313" s="4"/>
    </row>
    <row r="314" spans="1:10" ht="12.75">
      <c r="A314" s="4"/>
      <c r="C314" s="4"/>
      <c r="D314" s="4"/>
      <c r="E314" s="4"/>
      <c r="F314" s="4"/>
      <c r="H314" s="4"/>
      <c r="I314" s="4"/>
      <c r="J314" s="4"/>
    </row>
    <row r="315" spans="1:10" ht="12.75">
      <c r="A315" s="4"/>
      <c r="C315" s="4"/>
      <c r="D315" s="4"/>
      <c r="E315" s="4"/>
      <c r="F315" s="4"/>
      <c r="H315" s="4"/>
      <c r="I315" s="4"/>
      <c r="J315" s="4"/>
    </row>
    <row r="316" spans="1:10" ht="12.75">
      <c r="A316" s="4"/>
      <c r="C316" s="4"/>
      <c r="D316" s="4"/>
      <c r="E316" s="4"/>
      <c r="F316" s="4"/>
      <c r="H316" s="4"/>
      <c r="I316" s="4"/>
      <c r="J316" s="4"/>
    </row>
    <row r="317" spans="1:10" ht="12.75">
      <c r="A317" s="4"/>
      <c r="C317" s="4"/>
      <c r="D317" s="4"/>
      <c r="E317" s="4"/>
      <c r="F317" s="4"/>
      <c r="H317" s="4"/>
      <c r="I317" s="4"/>
      <c r="J317" s="4"/>
    </row>
    <row r="318" spans="1:10" ht="12.75">
      <c r="A318" s="4"/>
      <c r="C318" s="4"/>
      <c r="D318" s="4"/>
      <c r="E318" s="4"/>
      <c r="F318" s="4"/>
      <c r="H318" s="4"/>
      <c r="I318" s="4"/>
      <c r="J318" s="4"/>
    </row>
    <row r="319" spans="1:10" ht="12.75">
      <c r="A319" s="4"/>
      <c r="C319" s="4"/>
      <c r="D319" s="4"/>
      <c r="E319" s="4"/>
      <c r="F319" s="4"/>
      <c r="H319" s="4"/>
      <c r="I319" s="4"/>
      <c r="J319" s="4"/>
    </row>
    <row r="320" spans="1:10" ht="12.75">
      <c r="A320" s="4"/>
      <c r="C320" s="4"/>
      <c r="D320" s="4"/>
      <c r="E320" s="4"/>
      <c r="F320" s="4"/>
      <c r="H320" s="4"/>
      <c r="I320" s="4"/>
      <c r="J320" s="4"/>
    </row>
    <row r="321" spans="1:10" ht="12.75">
      <c r="A321" s="4"/>
      <c r="C321" s="4"/>
      <c r="D321" s="4"/>
      <c r="E321" s="4"/>
      <c r="F321" s="4"/>
      <c r="H321" s="4"/>
      <c r="I321" s="4"/>
      <c r="J321" s="4"/>
    </row>
    <row r="322" spans="1:10" ht="12.75">
      <c r="A322" s="4"/>
      <c r="C322" s="4"/>
      <c r="D322" s="4"/>
      <c r="E322" s="4"/>
      <c r="F322" s="4"/>
      <c r="H322" s="4"/>
      <c r="I322" s="4"/>
      <c r="J322" s="4"/>
    </row>
    <row r="323" spans="1:10" ht="12.75">
      <c r="A323" s="4"/>
      <c r="C323" s="4"/>
      <c r="D323" s="4"/>
      <c r="E323" s="4"/>
      <c r="F323" s="4"/>
      <c r="H323" s="4"/>
      <c r="I323" s="4"/>
      <c r="J323" s="4"/>
    </row>
    <row r="324" spans="1:10" ht="12.75">
      <c r="A324" s="4"/>
      <c r="C324" s="4"/>
      <c r="D324" s="4"/>
      <c r="E324" s="4"/>
      <c r="F324" s="4"/>
      <c r="H324" s="4"/>
      <c r="I324" s="4"/>
      <c r="J324" s="4"/>
    </row>
    <row r="325" spans="1:10" ht="12.75">
      <c r="A325" s="4"/>
      <c r="C325" s="4"/>
      <c r="D325" s="4"/>
      <c r="E325" s="4"/>
      <c r="F325" s="4"/>
      <c r="H325" s="4"/>
      <c r="I325" s="4"/>
      <c r="J325" s="4"/>
    </row>
    <row r="326" spans="1:10" ht="12.75">
      <c r="A326" s="4"/>
      <c r="C326" s="4"/>
      <c r="D326" s="4"/>
      <c r="E326" s="4"/>
      <c r="F326" s="4"/>
      <c r="H326" s="4"/>
      <c r="I326" s="4"/>
      <c r="J326" s="4"/>
    </row>
    <row r="327" spans="1:10" ht="12.75">
      <c r="A327" s="4"/>
      <c r="C327" s="4"/>
      <c r="D327" s="4"/>
      <c r="E327" s="4"/>
      <c r="F327" s="4"/>
      <c r="H327" s="4"/>
      <c r="I327" s="4"/>
      <c r="J327" s="4"/>
    </row>
    <row r="328" spans="1:10" ht="12.75">
      <c r="A328" s="4"/>
      <c r="C328" s="4"/>
      <c r="D328" s="4"/>
      <c r="E328" s="4"/>
      <c r="F328" s="4"/>
      <c r="H328" s="4"/>
      <c r="I328" s="4"/>
      <c r="J328" s="4"/>
    </row>
    <row r="329" spans="1:10" ht="12.75">
      <c r="A329" s="4"/>
      <c r="C329" s="4"/>
      <c r="D329" s="4"/>
      <c r="E329" s="4"/>
      <c r="F329" s="4"/>
      <c r="H329" s="4"/>
      <c r="I329" s="4"/>
      <c r="J329" s="4"/>
    </row>
    <row r="330" spans="1:10" ht="12.75">
      <c r="A330" s="4"/>
      <c r="C330" s="4"/>
      <c r="D330" s="4"/>
      <c r="E330" s="4"/>
      <c r="F330" s="4"/>
      <c r="H330" s="4"/>
      <c r="I330" s="4"/>
      <c r="J330" s="4"/>
    </row>
    <row r="331" spans="1:10" ht="12.75">
      <c r="A331" s="4"/>
      <c r="C331" s="4"/>
      <c r="D331" s="4"/>
      <c r="E331" s="4"/>
      <c r="F331" s="4"/>
      <c r="H331" s="4"/>
      <c r="I331" s="4"/>
      <c r="J331" s="4"/>
    </row>
    <row r="332" spans="1:10" ht="12.75">
      <c r="A332" s="4"/>
      <c r="C332" s="4"/>
      <c r="D332" s="4"/>
      <c r="E332" s="4"/>
      <c r="F332" s="4"/>
      <c r="H332" s="4"/>
      <c r="I332" s="4"/>
      <c r="J332" s="4"/>
    </row>
    <row r="333" spans="1:10" ht="12.75">
      <c r="A333" s="4"/>
      <c r="C333" s="4"/>
      <c r="D333" s="4"/>
      <c r="E333" s="4"/>
      <c r="F333" s="4"/>
      <c r="H333" s="4"/>
      <c r="I333" s="4"/>
      <c r="J333" s="4"/>
    </row>
    <row r="334" spans="1:10" ht="12.75">
      <c r="A334" s="4"/>
      <c r="C334" s="4"/>
      <c r="D334" s="4"/>
      <c r="E334" s="4"/>
      <c r="F334" s="4"/>
      <c r="H334" s="4"/>
      <c r="I334" s="4"/>
      <c r="J334" s="4"/>
    </row>
    <row r="335" spans="1:10" ht="12.75">
      <c r="A335" s="4"/>
      <c r="C335" s="4"/>
      <c r="D335" s="4"/>
      <c r="E335" s="4"/>
      <c r="F335" s="4"/>
      <c r="H335" s="4"/>
      <c r="I335" s="4"/>
      <c r="J335" s="4"/>
    </row>
    <row r="336" spans="1:10" ht="12.75">
      <c r="A336" s="4"/>
      <c r="C336" s="4"/>
      <c r="D336" s="4"/>
      <c r="E336" s="4"/>
      <c r="F336" s="4"/>
      <c r="H336" s="4"/>
      <c r="I336" s="4"/>
      <c r="J336" s="4"/>
    </row>
    <row r="337" spans="1:10" ht="12.75">
      <c r="A337" s="4"/>
      <c r="C337" s="4"/>
      <c r="D337" s="4"/>
      <c r="E337" s="4"/>
      <c r="F337" s="4"/>
      <c r="H337" s="4"/>
      <c r="I337" s="4"/>
      <c r="J337" s="4"/>
    </row>
    <row r="338" spans="1:10" ht="12.75">
      <c r="A338" s="4"/>
      <c r="C338" s="4"/>
      <c r="D338" s="4"/>
      <c r="E338" s="4"/>
      <c r="F338" s="4"/>
      <c r="H338" s="4"/>
      <c r="I338" s="4"/>
      <c r="J338" s="4"/>
    </row>
    <row r="339" spans="1:10" ht="12.75">
      <c r="A339" s="4"/>
      <c r="C339" s="4"/>
      <c r="D339" s="4"/>
      <c r="E339" s="4"/>
      <c r="F339" s="4"/>
      <c r="H339" s="4"/>
      <c r="I339" s="4"/>
      <c r="J339" s="4"/>
    </row>
    <row r="340" spans="1:10" ht="12.75">
      <c r="A340" s="4"/>
      <c r="C340" s="4"/>
      <c r="D340" s="4"/>
      <c r="E340" s="4"/>
      <c r="F340" s="4"/>
      <c r="H340" s="4"/>
      <c r="I340" s="4"/>
      <c r="J340" s="4"/>
    </row>
    <row r="341" spans="1:10" ht="12.75">
      <c r="A341" s="4"/>
      <c r="C341" s="4"/>
      <c r="D341" s="4"/>
      <c r="E341" s="4"/>
      <c r="F341" s="4"/>
      <c r="H341" s="4"/>
      <c r="I341" s="4"/>
      <c r="J341" s="4"/>
    </row>
    <row r="342" spans="1:10" ht="12.75">
      <c r="A342" s="4"/>
      <c r="C342" s="4"/>
      <c r="D342" s="4"/>
      <c r="E342" s="4"/>
      <c r="F342" s="4"/>
      <c r="H342" s="4"/>
      <c r="I342" s="4"/>
      <c r="J342" s="4"/>
    </row>
    <row r="343" spans="1:10" ht="12.75">
      <c r="A343" s="4"/>
      <c r="C343" s="4"/>
      <c r="D343" s="4"/>
      <c r="E343" s="4"/>
      <c r="F343" s="4"/>
      <c r="H343" s="4"/>
      <c r="I343" s="4"/>
      <c r="J343" s="4"/>
    </row>
    <row r="344" spans="1:10" ht="12.75">
      <c r="A344" s="4"/>
      <c r="C344" s="4"/>
      <c r="D344" s="4"/>
      <c r="E344" s="4"/>
      <c r="F344" s="4"/>
      <c r="H344" s="4"/>
      <c r="I344" s="4"/>
      <c r="J344" s="4"/>
    </row>
    <row r="345" spans="1:10" ht="12.75">
      <c r="A345" s="4"/>
      <c r="C345" s="4"/>
      <c r="D345" s="4"/>
      <c r="E345" s="4"/>
      <c r="F345" s="4"/>
      <c r="H345" s="4"/>
      <c r="I345" s="4"/>
      <c r="J345" s="4"/>
    </row>
    <row r="346" spans="1:10" ht="12.75">
      <c r="A346" s="4"/>
      <c r="C346" s="4"/>
      <c r="D346" s="4"/>
      <c r="E346" s="4"/>
      <c r="F346" s="4"/>
      <c r="H346" s="4"/>
      <c r="I346" s="4"/>
      <c r="J346" s="4"/>
    </row>
    <row r="347" spans="1:10" ht="12.75">
      <c r="A347" s="4"/>
      <c r="C347" s="4"/>
      <c r="D347" s="4"/>
      <c r="E347" s="4"/>
      <c r="F347" s="4"/>
      <c r="H347" s="4"/>
      <c r="I347" s="4"/>
      <c r="J347" s="4"/>
    </row>
    <row r="348" spans="1:10" ht="12.75">
      <c r="A348" s="4"/>
      <c r="C348" s="4"/>
      <c r="D348" s="4"/>
      <c r="E348" s="4"/>
      <c r="F348" s="4"/>
      <c r="H348" s="4"/>
      <c r="I348" s="4"/>
      <c r="J348" s="4"/>
    </row>
    <row r="349" spans="1:10" ht="12.75">
      <c r="A349" s="4"/>
      <c r="C349" s="4"/>
      <c r="D349" s="4"/>
      <c r="E349" s="4"/>
      <c r="F349" s="4"/>
      <c r="H349" s="4"/>
      <c r="I349" s="4"/>
      <c r="J349" s="4"/>
    </row>
    <row r="350" spans="1:10" ht="12.75">
      <c r="A350" s="4"/>
      <c r="C350" s="4"/>
      <c r="D350" s="4"/>
      <c r="E350" s="4"/>
      <c r="F350" s="4"/>
      <c r="H350" s="4"/>
      <c r="I350" s="4"/>
      <c r="J350" s="4"/>
    </row>
    <row r="351" spans="1:10" ht="12.75">
      <c r="A351" s="4"/>
      <c r="C351" s="4"/>
      <c r="D351" s="4"/>
      <c r="E351" s="4"/>
      <c r="F351" s="4"/>
      <c r="H351" s="4"/>
      <c r="I351" s="4"/>
      <c r="J351" s="4"/>
    </row>
    <row r="352" spans="1:10" ht="12.75">
      <c r="A352" s="4"/>
      <c r="C352" s="4"/>
      <c r="D352" s="4"/>
      <c r="E352" s="4"/>
      <c r="F352" s="4"/>
      <c r="H352" s="4"/>
      <c r="I352" s="4"/>
      <c r="J352" s="4"/>
    </row>
    <row r="353" spans="1:10" ht="12.75">
      <c r="A353" s="4"/>
      <c r="C353" s="4"/>
      <c r="D353" s="4"/>
      <c r="E353" s="4"/>
      <c r="F353" s="4"/>
      <c r="H353" s="4"/>
      <c r="I353" s="4"/>
      <c r="J353" s="4"/>
    </row>
    <row r="354" spans="1:10" ht="12.75">
      <c r="A354" s="4"/>
      <c r="C354" s="4"/>
      <c r="D354" s="4"/>
      <c r="E354" s="4"/>
      <c r="F354" s="4"/>
      <c r="H354" s="4"/>
      <c r="I354" s="4"/>
      <c r="J354" s="4"/>
    </row>
    <row r="355" spans="1:10" ht="12.75">
      <c r="A355" s="4"/>
      <c r="C355" s="4"/>
      <c r="D355" s="4"/>
      <c r="E355" s="4"/>
      <c r="F355" s="4"/>
      <c r="H355" s="4"/>
      <c r="I355" s="4"/>
      <c r="J355" s="4"/>
    </row>
    <row r="356" spans="1:10" ht="12.75">
      <c r="A356" s="4"/>
      <c r="C356" s="4"/>
      <c r="D356" s="4"/>
      <c r="E356" s="4"/>
      <c r="F356" s="4"/>
      <c r="H356" s="4"/>
      <c r="I356" s="4"/>
      <c r="J356" s="4"/>
    </row>
    <row r="357" spans="1:10" ht="12.75">
      <c r="A357" s="4"/>
      <c r="C357" s="4"/>
      <c r="D357" s="4"/>
      <c r="E357" s="4"/>
      <c r="F357" s="4"/>
      <c r="H357" s="4"/>
      <c r="I357" s="4"/>
      <c r="J357" s="4"/>
    </row>
    <row r="358" spans="1:10" ht="12.75">
      <c r="A358" s="4"/>
      <c r="C358" s="4"/>
      <c r="D358" s="4"/>
      <c r="E358" s="4"/>
      <c r="F358" s="4"/>
      <c r="H358" s="4"/>
      <c r="I358" s="4"/>
      <c r="J358" s="4"/>
    </row>
    <row r="359" spans="1:10" ht="12.75">
      <c r="A359" s="4"/>
      <c r="C359" s="4"/>
      <c r="D359" s="4"/>
      <c r="E359" s="4"/>
      <c r="F359" s="4"/>
      <c r="H359" s="4"/>
      <c r="I359" s="4"/>
      <c r="J359" s="4"/>
    </row>
    <row r="360" spans="1:10" ht="12.75">
      <c r="A360" s="4"/>
      <c r="C360" s="4"/>
      <c r="D360" s="4"/>
      <c r="E360" s="4"/>
      <c r="F360" s="4"/>
      <c r="H360" s="4"/>
      <c r="I360" s="4"/>
      <c r="J360" s="4"/>
    </row>
    <row r="361" spans="1:10" ht="12.75">
      <c r="A361" s="4"/>
      <c r="C361" s="4"/>
      <c r="D361" s="4"/>
      <c r="E361" s="4"/>
      <c r="F361" s="4"/>
      <c r="H361" s="4"/>
      <c r="I361" s="4"/>
      <c r="J361" s="4"/>
    </row>
    <row r="362" spans="1:10" ht="12.75">
      <c r="A362" s="4"/>
      <c r="C362" s="4"/>
      <c r="D362" s="4"/>
      <c r="E362" s="4"/>
      <c r="F362" s="4"/>
      <c r="H362" s="4"/>
      <c r="I362" s="4"/>
      <c r="J362" s="4"/>
    </row>
    <row r="363" spans="1:10" ht="12.75">
      <c r="A363" s="4"/>
      <c r="C363" s="4"/>
      <c r="D363" s="4"/>
      <c r="E363" s="4"/>
      <c r="F363" s="4"/>
      <c r="H363" s="4"/>
      <c r="I363" s="4"/>
      <c r="J363" s="4"/>
    </row>
    <row r="364" spans="1:10" ht="12.75">
      <c r="A364" s="4"/>
      <c r="C364" s="4"/>
      <c r="D364" s="4"/>
      <c r="E364" s="4"/>
      <c r="F364" s="4"/>
      <c r="H364" s="4"/>
      <c r="I364" s="4"/>
      <c r="J364" s="4"/>
    </row>
    <row r="365" spans="1:10" ht="12.75">
      <c r="A365" s="4"/>
      <c r="C365" s="4"/>
      <c r="D365" s="4"/>
      <c r="E365" s="4"/>
      <c r="F365" s="4"/>
      <c r="H365" s="4"/>
      <c r="I365" s="4"/>
      <c r="J365" s="4"/>
    </row>
    <row r="366" spans="1:10" ht="12.75">
      <c r="A366" s="4"/>
      <c r="C366" s="4"/>
      <c r="D366" s="4"/>
      <c r="E366" s="4"/>
      <c r="F366" s="4"/>
      <c r="H366" s="4"/>
      <c r="I366" s="4"/>
      <c r="J366" s="4"/>
    </row>
    <row r="367" spans="1:10" ht="12.75">
      <c r="A367" s="4"/>
      <c r="C367" s="4"/>
      <c r="D367" s="4"/>
      <c r="E367" s="4"/>
      <c r="F367" s="4"/>
      <c r="H367" s="4"/>
      <c r="I367" s="4"/>
      <c r="J367" s="4"/>
    </row>
    <row r="368" spans="1:10" ht="12.75">
      <c r="A368" s="4"/>
      <c r="C368" s="4"/>
      <c r="D368" s="4"/>
      <c r="E368" s="4"/>
      <c r="F368" s="4"/>
      <c r="H368" s="4"/>
      <c r="I368" s="4"/>
      <c r="J368" s="4"/>
    </row>
    <row r="369" spans="1:10" ht="12.75">
      <c r="A369" s="4"/>
      <c r="C369" s="4"/>
      <c r="D369" s="4"/>
      <c r="E369" s="4"/>
      <c r="F369" s="4"/>
      <c r="H369" s="4"/>
      <c r="I369" s="4"/>
      <c r="J369" s="4"/>
    </row>
    <row r="370" spans="1:10" ht="12.75">
      <c r="A370" s="4"/>
      <c r="C370" s="4"/>
      <c r="D370" s="4"/>
      <c r="E370" s="4"/>
      <c r="F370" s="4"/>
      <c r="H370" s="4"/>
      <c r="I370" s="4"/>
      <c r="J370" s="4"/>
    </row>
    <row r="371" spans="1:10" ht="12.75">
      <c r="A371" s="4"/>
      <c r="C371" s="4"/>
      <c r="D371" s="4"/>
      <c r="E371" s="4"/>
      <c r="F371" s="4"/>
      <c r="H371" s="4"/>
      <c r="I371" s="4"/>
      <c r="J371" s="4"/>
    </row>
    <row r="372" spans="1:10" ht="12.75">
      <c r="A372" s="4"/>
      <c r="C372" s="4"/>
      <c r="D372" s="4"/>
      <c r="E372" s="4"/>
      <c r="F372" s="4"/>
      <c r="H372" s="4"/>
      <c r="I372" s="4"/>
      <c r="J372" s="4"/>
    </row>
    <row r="373" spans="1:10" ht="12.75">
      <c r="A373" s="4"/>
      <c r="C373" s="4"/>
      <c r="D373" s="4"/>
      <c r="E373" s="4"/>
      <c r="F373" s="4"/>
      <c r="H373" s="4"/>
      <c r="I373" s="4"/>
      <c r="J373" s="4"/>
    </row>
    <row r="374" spans="1:10" ht="12.75">
      <c r="A374" s="4"/>
      <c r="C374" s="4"/>
      <c r="D374" s="4"/>
      <c r="E374" s="4"/>
      <c r="F374" s="4"/>
      <c r="H374" s="4"/>
      <c r="I374" s="4"/>
      <c r="J374" s="4"/>
    </row>
    <row r="375" spans="1:10" ht="12.75">
      <c r="A375" s="4"/>
      <c r="C375" s="4"/>
      <c r="D375" s="4"/>
      <c r="E375" s="4"/>
      <c r="F375" s="4"/>
      <c r="H375" s="4"/>
      <c r="I375" s="4"/>
      <c r="J375" s="4"/>
    </row>
    <row r="376" spans="1:10" ht="12.75">
      <c r="A376" s="4"/>
      <c r="C376" s="4"/>
      <c r="D376" s="4"/>
      <c r="E376" s="4"/>
      <c r="F376" s="4"/>
      <c r="H376" s="4"/>
      <c r="I376" s="4"/>
      <c r="J376" s="4"/>
    </row>
    <row r="377" spans="1:10" ht="12.75">
      <c r="A377" s="4"/>
      <c r="C377" s="4"/>
      <c r="D377" s="4"/>
      <c r="E377" s="4"/>
      <c r="F377" s="4"/>
      <c r="H377" s="4"/>
      <c r="I377" s="4"/>
      <c r="J377" s="4"/>
    </row>
    <row r="378" spans="1:10" ht="12.75">
      <c r="A378" s="4"/>
      <c r="C378" s="4"/>
      <c r="D378" s="4"/>
      <c r="E378" s="4"/>
      <c r="F378" s="4"/>
      <c r="H378" s="4"/>
      <c r="I378" s="4"/>
      <c r="J378" s="4"/>
    </row>
    <row r="379" spans="1:10" ht="12.75">
      <c r="A379" s="4"/>
      <c r="C379" s="4"/>
      <c r="D379" s="4"/>
      <c r="E379" s="4"/>
      <c r="F379" s="4"/>
      <c r="H379" s="4"/>
      <c r="I379" s="4"/>
      <c r="J379" s="4"/>
    </row>
    <row r="380" spans="1:10" ht="12.75">
      <c r="A380" s="4"/>
      <c r="C380" s="4"/>
      <c r="D380" s="4"/>
      <c r="E380" s="4"/>
      <c r="F380" s="4"/>
      <c r="H380" s="4"/>
      <c r="I380" s="4"/>
      <c r="J380" s="4"/>
    </row>
    <row r="381" spans="1:10" ht="12.75">
      <c r="A381" s="4"/>
      <c r="C381" s="4"/>
      <c r="D381" s="4"/>
      <c r="E381" s="4"/>
      <c r="F381" s="4"/>
      <c r="H381" s="4"/>
      <c r="I381" s="4"/>
      <c r="J381" s="4"/>
    </row>
    <row r="382" spans="1:10" ht="12.75">
      <c r="A382" s="4"/>
      <c r="C382" s="4"/>
      <c r="D382" s="4"/>
      <c r="E382" s="4"/>
      <c r="F382" s="4"/>
      <c r="H382" s="4"/>
      <c r="I382" s="4"/>
      <c r="J382" s="4"/>
    </row>
    <row r="383" spans="1:10" ht="12.75">
      <c r="A383" s="4"/>
      <c r="C383" s="4"/>
      <c r="D383" s="4"/>
      <c r="E383" s="4"/>
      <c r="F383" s="4"/>
      <c r="H383" s="4"/>
      <c r="I383" s="4"/>
      <c r="J383" s="4"/>
    </row>
    <row r="384" spans="1:10" ht="12.75">
      <c r="A384" s="4"/>
      <c r="C384" s="4"/>
      <c r="D384" s="4"/>
      <c r="E384" s="4"/>
      <c r="F384" s="4"/>
      <c r="H384" s="4"/>
      <c r="I384" s="4"/>
      <c r="J384" s="4"/>
    </row>
    <row r="385" spans="1:10" ht="12.75">
      <c r="A385" s="4"/>
      <c r="C385" s="4"/>
      <c r="D385" s="4"/>
      <c r="E385" s="4"/>
      <c r="F385" s="4"/>
      <c r="H385" s="4"/>
      <c r="I385" s="4"/>
      <c r="J385" s="4"/>
    </row>
    <row r="386" spans="1:10" ht="12.75">
      <c r="A386" s="4"/>
      <c r="C386" s="4"/>
      <c r="D386" s="4"/>
      <c r="E386" s="4"/>
      <c r="F386" s="4"/>
      <c r="H386" s="4"/>
      <c r="I386" s="4"/>
      <c r="J386" s="4"/>
    </row>
    <row r="387" spans="1:10" ht="12.75">
      <c r="A387" s="4"/>
      <c r="C387" s="4"/>
      <c r="D387" s="4"/>
      <c r="E387" s="4"/>
      <c r="F387" s="4"/>
      <c r="H387" s="4"/>
      <c r="I387" s="4"/>
      <c r="J387" s="4"/>
    </row>
    <row r="388" spans="1:10" ht="12.75">
      <c r="A388" s="4"/>
      <c r="C388" s="4"/>
      <c r="D388" s="4"/>
      <c r="E388" s="4"/>
      <c r="F388" s="4"/>
      <c r="H388" s="4"/>
      <c r="I388" s="4"/>
      <c r="J388" s="4"/>
    </row>
    <row r="389" spans="1:10" ht="12.75">
      <c r="A389" s="4"/>
      <c r="C389" s="4"/>
      <c r="D389" s="4"/>
      <c r="E389" s="4"/>
      <c r="F389" s="4"/>
      <c r="H389" s="4"/>
      <c r="I389" s="4"/>
      <c r="J389" s="4"/>
    </row>
    <row r="390" spans="1:10" ht="12.75">
      <c r="A390" s="4"/>
      <c r="C390" s="4"/>
      <c r="D390" s="4"/>
      <c r="E390" s="4"/>
      <c r="F390" s="4"/>
      <c r="H390" s="4"/>
      <c r="I390" s="4"/>
      <c r="J390" s="4"/>
    </row>
    <row r="391" spans="1:10" ht="12.75">
      <c r="A391" s="4"/>
      <c r="C391" s="4"/>
      <c r="D391" s="4"/>
      <c r="E391" s="4"/>
      <c r="F391" s="4"/>
      <c r="H391" s="4"/>
      <c r="I391" s="4"/>
      <c r="J391" s="4"/>
    </row>
    <row r="392" spans="1:10" ht="12.75">
      <c r="A392" s="4"/>
      <c r="C392" s="4"/>
      <c r="D392" s="4"/>
      <c r="E392" s="4"/>
      <c r="F392" s="4"/>
      <c r="H392" s="4"/>
      <c r="I392" s="4"/>
      <c r="J392" s="4"/>
    </row>
    <row r="393" spans="1:10" ht="12.75">
      <c r="A393" s="4"/>
      <c r="C393" s="4"/>
      <c r="D393" s="4"/>
      <c r="E393" s="4"/>
      <c r="F393" s="4"/>
      <c r="H393" s="4"/>
      <c r="I393" s="4"/>
      <c r="J393" s="4"/>
    </row>
    <row r="394" spans="1:10" ht="12.75">
      <c r="A394" s="4"/>
      <c r="C394" s="4"/>
      <c r="D394" s="4"/>
      <c r="E394" s="4"/>
      <c r="F394" s="4"/>
      <c r="H394" s="4"/>
      <c r="I394" s="4"/>
      <c r="J394" s="4"/>
    </row>
    <row r="395" spans="1:10" ht="12.75">
      <c r="A395" s="4"/>
      <c r="C395" s="4"/>
      <c r="D395" s="4"/>
      <c r="E395" s="4"/>
      <c r="F395" s="4"/>
      <c r="H395" s="4"/>
      <c r="I395" s="4"/>
      <c r="J395" s="4"/>
    </row>
  </sheetData>
  <sheetProtection/>
  <mergeCells count="7">
    <mergeCell ref="A55:J56"/>
    <mergeCell ref="H9:J9"/>
    <mergeCell ref="D9:F9"/>
    <mergeCell ref="A1:J1"/>
    <mergeCell ref="A2:J2"/>
    <mergeCell ref="A4:J4"/>
    <mergeCell ref="A5:J5"/>
  </mergeCells>
  <printOptions horizontalCentered="1"/>
  <pageMargins left="0.6" right="0" top="0.5" bottom="0.2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680"/>
  <sheetViews>
    <sheetView showGridLines="0" zoomScalePageLayoutView="0" workbookViewId="0" topLeftCell="A1">
      <selection activeCell="A1" sqref="A1:G1"/>
    </sheetView>
  </sheetViews>
  <sheetFormatPr defaultColWidth="9.140625" defaultRowHeight="12.75" outlineLevelRow="1"/>
  <cols>
    <col min="1" max="1" width="47.57421875" style="0" customWidth="1"/>
    <col min="2" max="2" width="7.28125" style="3" customWidth="1"/>
    <col min="3" max="3" width="4.140625" style="0" customWidth="1"/>
    <col min="4" max="4" width="10.28125" style="0" customWidth="1"/>
    <col min="5" max="5" width="6.7109375" style="0" customWidth="1"/>
    <col min="6" max="6" width="10.140625" style="0" customWidth="1"/>
    <col min="7" max="7" width="1.7109375" style="0" customWidth="1"/>
  </cols>
  <sheetData>
    <row r="1" spans="1:7" ht="15.75">
      <c r="A1" s="87" t="s">
        <v>2</v>
      </c>
      <c r="B1" s="87"/>
      <c r="C1" s="87"/>
      <c r="D1" s="87"/>
      <c r="E1" s="87"/>
      <c r="F1" s="87"/>
      <c r="G1" s="87"/>
    </row>
    <row r="2" spans="1:7" ht="15">
      <c r="A2" s="84" t="s">
        <v>92</v>
      </c>
      <c r="B2" s="84"/>
      <c r="C2" s="84"/>
      <c r="D2" s="84"/>
      <c r="E2" s="84"/>
      <c r="F2" s="84"/>
      <c r="G2" s="84"/>
    </row>
    <row r="3" spans="1:7" s="41" customFormat="1" ht="8.25">
      <c r="A3" s="39"/>
      <c r="B3" s="40"/>
      <c r="C3" s="39"/>
      <c r="D3" s="39"/>
      <c r="E3" s="39"/>
      <c r="F3" s="39"/>
      <c r="G3" s="39"/>
    </row>
    <row r="4" spans="1:7" ht="15.75">
      <c r="A4" s="85" t="s">
        <v>101</v>
      </c>
      <c r="B4" s="85"/>
      <c r="C4" s="85"/>
      <c r="D4" s="85"/>
      <c r="E4" s="85"/>
      <c r="F4" s="85"/>
      <c r="G4" s="85"/>
    </row>
    <row r="5" spans="1:7" ht="15.75">
      <c r="A5" s="86" t="s">
        <v>171</v>
      </c>
      <c r="B5" s="86"/>
      <c r="C5" s="86"/>
      <c r="D5" s="86"/>
      <c r="E5" s="86"/>
      <c r="F5" s="86"/>
      <c r="G5" s="86"/>
    </row>
    <row r="6" s="42" customFormat="1" ht="11.25">
      <c r="B6" s="43"/>
    </row>
    <row r="7" spans="4:6" ht="12.75">
      <c r="D7" s="5" t="s">
        <v>120</v>
      </c>
      <c r="E7" s="5"/>
      <c r="F7" s="5" t="s">
        <v>122</v>
      </c>
    </row>
    <row r="8" spans="4:6" ht="12.75">
      <c r="D8" s="5" t="s">
        <v>121</v>
      </c>
      <c r="E8" s="5"/>
      <c r="F8" s="5" t="s">
        <v>123</v>
      </c>
    </row>
    <row r="9" spans="2:6" ht="12.75">
      <c r="B9" s="5" t="s">
        <v>13</v>
      </c>
      <c r="D9" s="68" t="s">
        <v>167</v>
      </c>
      <c r="E9" s="6"/>
      <c r="F9" s="5" t="s">
        <v>118</v>
      </c>
    </row>
    <row r="10" spans="4:6" ht="12.75">
      <c r="D10" s="5" t="s">
        <v>1</v>
      </c>
      <c r="E10" s="6"/>
      <c r="F10" s="5" t="s">
        <v>1</v>
      </c>
    </row>
    <row r="11" spans="4:6" ht="12.75">
      <c r="D11" s="5" t="s">
        <v>49</v>
      </c>
      <c r="E11" s="6"/>
      <c r="F11" s="5" t="s">
        <v>50</v>
      </c>
    </row>
    <row r="12" spans="1:6" ht="12.75">
      <c r="A12" s="20" t="s">
        <v>23</v>
      </c>
      <c r="B12" s="5"/>
      <c r="C12" s="6"/>
      <c r="F12" s="5"/>
    </row>
    <row r="13" spans="1:7" ht="12.75">
      <c r="A13" s="20" t="s">
        <v>28</v>
      </c>
      <c r="D13" s="1"/>
      <c r="E13" s="1"/>
      <c r="F13" s="1"/>
      <c r="G13" s="1"/>
    </row>
    <row r="14" spans="1:10" ht="12.75">
      <c r="A14" s="13" t="s">
        <v>7</v>
      </c>
      <c r="D14" s="28">
        <v>18653</v>
      </c>
      <c r="E14" s="28"/>
      <c r="F14" s="28">
        <v>20351</v>
      </c>
      <c r="G14" s="1"/>
      <c r="J14" s="1"/>
    </row>
    <row r="15" spans="1:7" ht="12.75">
      <c r="A15" s="14" t="s">
        <v>40</v>
      </c>
      <c r="D15" s="28">
        <v>4216</v>
      </c>
      <c r="E15" s="28"/>
      <c r="F15" s="28">
        <v>4223</v>
      </c>
      <c r="G15" s="1"/>
    </row>
    <row r="16" spans="1:7" ht="12.75">
      <c r="A16" s="13" t="s">
        <v>68</v>
      </c>
      <c r="D16" s="28">
        <v>36029</v>
      </c>
      <c r="E16" s="28"/>
      <c r="F16" s="28">
        <v>37871</v>
      </c>
      <c r="G16" s="1"/>
    </row>
    <row r="17" spans="1:7" ht="12.75">
      <c r="A17" s="13" t="s">
        <v>41</v>
      </c>
      <c r="B17" s="3">
        <v>14</v>
      </c>
      <c r="D17" s="28">
        <v>33680</v>
      </c>
      <c r="E17" s="28"/>
      <c r="F17" s="28">
        <v>0</v>
      </c>
      <c r="G17" s="1"/>
    </row>
    <row r="18" spans="1:7" ht="12.75">
      <c r="A18" s="14" t="s">
        <v>96</v>
      </c>
      <c r="D18" s="28">
        <v>3920</v>
      </c>
      <c r="E18" s="28"/>
      <c r="F18" s="28">
        <v>3472</v>
      </c>
      <c r="G18" s="1"/>
    </row>
    <row r="19" spans="1:7" ht="12.75">
      <c r="A19" s="14" t="s">
        <v>133</v>
      </c>
      <c r="D19" s="28">
        <v>3737</v>
      </c>
      <c r="E19" s="28"/>
      <c r="F19" s="28">
        <v>0</v>
      </c>
      <c r="G19" s="1"/>
    </row>
    <row r="20" spans="1:7" ht="12.75">
      <c r="A20" s="14" t="s">
        <v>135</v>
      </c>
      <c r="B20" s="3">
        <v>15</v>
      </c>
      <c r="D20" s="28">
        <v>0</v>
      </c>
      <c r="E20" s="28"/>
      <c r="F20" s="28">
        <v>0</v>
      </c>
      <c r="G20" s="1"/>
    </row>
    <row r="21" spans="1:7" ht="12.75">
      <c r="A21" s="14" t="s">
        <v>9</v>
      </c>
      <c r="D21" s="28">
        <v>0</v>
      </c>
      <c r="E21" s="28"/>
      <c r="F21" s="28">
        <v>20277</v>
      </c>
      <c r="G21" s="1"/>
    </row>
    <row r="22" spans="1:7" ht="12.75">
      <c r="A22" s="13"/>
      <c r="D22" s="64">
        <f>SUM(D14:D21)</f>
        <v>100235</v>
      </c>
      <c r="E22" s="28"/>
      <c r="F22" s="64">
        <f>SUM(F14:F21)</f>
        <v>86194</v>
      </c>
      <c r="G22" s="1"/>
    </row>
    <row r="23" spans="1:7" ht="12.75">
      <c r="A23" s="13"/>
      <c r="D23" s="54"/>
      <c r="E23" s="28"/>
      <c r="F23" s="54"/>
      <c r="G23" s="1"/>
    </row>
    <row r="24" spans="1:7" ht="12.75">
      <c r="A24" s="20" t="s">
        <v>26</v>
      </c>
      <c r="D24" s="54"/>
      <c r="E24" s="28"/>
      <c r="F24" s="54"/>
      <c r="G24" s="1"/>
    </row>
    <row r="25" spans="1:7" ht="12.75">
      <c r="A25" s="14" t="s">
        <v>63</v>
      </c>
      <c r="B25" s="5"/>
      <c r="C25" s="6"/>
      <c r="D25" s="28">
        <v>0</v>
      </c>
      <c r="E25" s="28"/>
      <c r="F25" s="28">
        <v>14500</v>
      </c>
      <c r="G25" s="1"/>
    </row>
    <row r="26" spans="1:7" ht="12.75">
      <c r="A26" s="13" t="s">
        <v>8</v>
      </c>
      <c r="D26" s="28">
        <v>77950</v>
      </c>
      <c r="E26" s="28"/>
      <c r="F26" s="28">
        <v>60150</v>
      </c>
      <c r="G26" s="1"/>
    </row>
    <row r="27" spans="1:7" ht="12.75">
      <c r="A27" s="13" t="s">
        <v>46</v>
      </c>
      <c r="D27" s="28">
        <v>29528</v>
      </c>
      <c r="E27" s="28"/>
      <c r="F27" s="28">
        <v>36091</v>
      </c>
      <c r="G27" s="1"/>
    </row>
    <row r="28" spans="1:7" ht="12.75">
      <c r="A28" s="14" t="s">
        <v>22</v>
      </c>
      <c r="D28" s="28">
        <v>803</v>
      </c>
      <c r="E28" s="28"/>
      <c r="F28" s="28">
        <v>617</v>
      </c>
      <c r="G28" s="1"/>
    </row>
    <row r="29" spans="1:7" ht="12.75">
      <c r="A29" s="13" t="s">
        <v>84</v>
      </c>
      <c r="B29" s="3">
        <v>22</v>
      </c>
      <c r="D29" s="46">
        <v>6243</v>
      </c>
      <c r="E29" s="28"/>
      <c r="F29" s="28">
        <v>7933</v>
      </c>
      <c r="G29" s="1"/>
    </row>
    <row r="30" spans="1:7" ht="12.75">
      <c r="A30" s="14" t="s">
        <v>134</v>
      </c>
      <c r="D30" s="28">
        <v>8519</v>
      </c>
      <c r="E30" s="28"/>
      <c r="F30" s="28">
        <v>0</v>
      </c>
      <c r="G30" s="1"/>
    </row>
    <row r="31" spans="1:7" ht="12.75">
      <c r="A31" s="13" t="s">
        <v>12</v>
      </c>
      <c r="D31" s="28">
        <v>14912</v>
      </c>
      <c r="E31" s="28"/>
      <c r="F31" s="28">
        <v>14238</v>
      </c>
      <c r="G31" s="1"/>
    </row>
    <row r="32" spans="1:7" ht="12.75">
      <c r="A32" s="13"/>
      <c r="D32" s="64">
        <f>SUM(D25:D31)</f>
        <v>137955</v>
      </c>
      <c r="E32" s="28"/>
      <c r="F32" s="64">
        <f>SUM(F25:F31)</f>
        <v>133529</v>
      </c>
      <c r="G32" s="1"/>
    </row>
    <row r="33" spans="1:7" ht="12.75">
      <c r="A33" s="13"/>
      <c r="D33" s="28"/>
      <c r="E33" s="28"/>
      <c r="F33" s="28"/>
      <c r="G33" s="1"/>
    </row>
    <row r="34" spans="1:7" ht="12.75">
      <c r="A34" s="14" t="s">
        <v>64</v>
      </c>
      <c r="D34" s="28"/>
      <c r="E34" s="28"/>
      <c r="F34" s="28"/>
      <c r="G34" s="1"/>
    </row>
    <row r="35" spans="1:7" ht="12.75">
      <c r="A35" s="14" t="s">
        <v>65</v>
      </c>
      <c r="D35" s="65">
        <v>0</v>
      </c>
      <c r="E35" s="28"/>
      <c r="F35" s="65">
        <v>17330</v>
      </c>
      <c r="G35" s="1"/>
    </row>
    <row r="36" spans="1:7" ht="12.75">
      <c r="A36" s="14"/>
      <c r="D36" s="64">
        <f>D32+D35</f>
        <v>137955</v>
      </c>
      <c r="E36" s="28"/>
      <c r="F36" s="64">
        <f>F32+F35</f>
        <v>150859</v>
      </c>
      <c r="G36" s="1"/>
    </row>
    <row r="37" spans="1:7" ht="12.75">
      <c r="A37" s="14"/>
      <c r="D37" s="54"/>
      <c r="E37" s="28"/>
      <c r="F37" s="54"/>
      <c r="G37" s="1"/>
    </row>
    <row r="38" spans="1:7" ht="13.5" thickBot="1">
      <c r="A38" s="20" t="s">
        <v>25</v>
      </c>
      <c r="B38" s="5"/>
      <c r="C38" s="6"/>
      <c r="D38" s="66">
        <f>D22+D36</f>
        <v>238190</v>
      </c>
      <c r="E38" s="28"/>
      <c r="F38" s="66">
        <f>F22+F36</f>
        <v>237053</v>
      </c>
      <c r="G38" s="1"/>
    </row>
    <row r="39" spans="1:7" ht="13.5" thickTop="1">
      <c r="A39" s="13"/>
      <c r="D39" s="28"/>
      <c r="E39" s="28"/>
      <c r="F39" s="28"/>
      <c r="G39" s="1"/>
    </row>
    <row r="40" spans="1:7" ht="12.75">
      <c r="A40" s="20" t="s">
        <v>24</v>
      </c>
      <c r="D40" s="54"/>
      <c r="E40" s="54"/>
      <c r="F40" s="54"/>
      <c r="G40" s="1"/>
    </row>
    <row r="41" spans="1:7" ht="12.75">
      <c r="A41" s="20" t="s">
        <v>34</v>
      </c>
      <c r="D41" s="54"/>
      <c r="E41" s="54"/>
      <c r="F41" s="54"/>
      <c r="G41" s="1"/>
    </row>
    <row r="42" spans="1:7" ht="12.75">
      <c r="A42" s="20" t="s">
        <v>51</v>
      </c>
      <c r="D42" s="54"/>
      <c r="E42" s="54"/>
      <c r="F42" s="54"/>
      <c r="G42" s="1"/>
    </row>
    <row r="43" spans="1:7" ht="12.75">
      <c r="A43" s="13" t="s">
        <v>10</v>
      </c>
      <c r="D43" s="54">
        <v>195935</v>
      </c>
      <c r="E43" s="54"/>
      <c r="F43" s="54">
        <v>195935</v>
      </c>
      <c r="G43" s="1"/>
    </row>
    <row r="44" spans="1:7" ht="12.75">
      <c r="A44" s="13" t="s">
        <v>115</v>
      </c>
      <c r="D44" s="54">
        <v>20494</v>
      </c>
      <c r="E44" s="54"/>
      <c r="F44" s="54">
        <v>20494</v>
      </c>
      <c r="G44" s="1"/>
    </row>
    <row r="45" spans="1:7" ht="12.75">
      <c r="A45" s="13" t="s">
        <v>17</v>
      </c>
      <c r="D45" s="54">
        <v>3806</v>
      </c>
      <c r="E45" s="54"/>
      <c r="F45" s="54">
        <v>3806</v>
      </c>
      <c r="G45" s="1"/>
    </row>
    <row r="46" spans="1:7" ht="12.75">
      <c r="A46" s="14" t="s">
        <v>42</v>
      </c>
      <c r="B46" s="3">
        <v>7</v>
      </c>
      <c r="D46" s="47">
        <v>-3102</v>
      </c>
      <c r="E46" s="54"/>
      <c r="F46" s="54">
        <v>-2233</v>
      </c>
      <c r="G46" s="1"/>
    </row>
    <row r="47" spans="1:7" ht="12.75">
      <c r="A47" s="14" t="s">
        <v>116</v>
      </c>
      <c r="D47" s="54">
        <v>-8141</v>
      </c>
      <c r="E47" s="54"/>
      <c r="F47" s="54">
        <v>-8141</v>
      </c>
      <c r="G47" s="1"/>
    </row>
    <row r="48" spans="1:7" ht="12.75">
      <c r="A48" s="13" t="s">
        <v>117</v>
      </c>
      <c r="B48" s="5"/>
      <c r="C48" s="6"/>
      <c r="D48" s="74">
        <v>-47595</v>
      </c>
      <c r="E48" s="54"/>
      <c r="F48" s="65">
        <v>-42664</v>
      </c>
      <c r="G48" s="1"/>
    </row>
    <row r="49" spans="1:7" ht="12.75">
      <c r="A49" s="13"/>
      <c r="B49" s="5"/>
      <c r="C49" s="6"/>
      <c r="D49" s="54">
        <f>SUM(D43:D48)</f>
        <v>161397</v>
      </c>
      <c r="E49" s="54"/>
      <c r="F49" s="54">
        <f>SUM(F43:F48)</f>
        <v>167197</v>
      </c>
      <c r="G49" s="1"/>
    </row>
    <row r="50" spans="1:7" ht="12.75">
      <c r="A50" s="13"/>
      <c r="B50" s="5"/>
      <c r="C50" s="6"/>
      <c r="D50" s="54"/>
      <c r="E50" s="54"/>
      <c r="F50" s="54"/>
      <c r="G50" s="1"/>
    </row>
    <row r="51" spans="1:7" ht="12.75">
      <c r="A51" s="14" t="s">
        <v>140</v>
      </c>
      <c r="B51" s="12"/>
      <c r="C51" s="6"/>
      <c r="D51" s="47">
        <v>-314</v>
      </c>
      <c r="E51" s="54"/>
      <c r="F51" s="54">
        <v>0</v>
      </c>
      <c r="G51" s="1"/>
    </row>
    <row r="52" spans="1:7" ht="12.75">
      <c r="A52" s="13"/>
      <c r="B52" s="5"/>
      <c r="C52" s="6"/>
      <c r="D52" s="54"/>
      <c r="E52" s="54"/>
      <c r="F52" s="54"/>
      <c r="G52" s="1"/>
    </row>
    <row r="53" spans="1:7" ht="12.75">
      <c r="A53" s="21" t="s">
        <v>27</v>
      </c>
      <c r="D53" s="64">
        <f>SUM(D49:D52)</f>
        <v>161083</v>
      </c>
      <c r="E53" s="28"/>
      <c r="F53" s="64">
        <f>SUM(F49:F52)</f>
        <v>167197</v>
      </c>
      <c r="G53" s="1"/>
    </row>
    <row r="54" spans="1:7" ht="12.75">
      <c r="A54" s="21"/>
      <c r="D54" s="28"/>
      <c r="E54" s="28"/>
      <c r="F54" s="28"/>
      <c r="G54" s="1"/>
    </row>
    <row r="55" spans="1:7" ht="12.75">
      <c r="A55" s="21" t="s">
        <v>16</v>
      </c>
      <c r="D55" s="28"/>
      <c r="E55" s="28"/>
      <c r="F55" s="28"/>
      <c r="G55" s="1"/>
    </row>
    <row r="56" spans="1:7" ht="12.75">
      <c r="A56" s="14" t="s">
        <v>14</v>
      </c>
      <c r="B56" s="3">
        <v>24</v>
      </c>
      <c r="D56" s="28">
        <v>384</v>
      </c>
      <c r="E56" s="28"/>
      <c r="F56" s="28">
        <v>575</v>
      </c>
      <c r="G56" s="1"/>
    </row>
    <row r="57" spans="1:7" ht="12.75">
      <c r="A57" s="14" t="s">
        <v>15</v>
      </c>
      <c r="D57" s="65">
        <v>1442</v>
      </c>
      <c r="E57" s="28"/>
      <c r="F57" s="65">
        <v>1452</v>
      </c>
      <c r="G57" s="1"/>
    </row>
    <row r="58" spans="1:7" ht="12.75">
      <c r="A58" s="14"/>
      <c r="D58" s="64">
        <f>SUM(D56:D57)</f>
        <v>1826</v>
      </c>
      <c r="E58" s="28"/>
      <c r="F58" s="64">
        <f>SUM(F56:F57)</f>
        <v>2027</v>
      </c>
      <c r="G58" s="1"/>
    </row>
    <row r="59" spans="1:7" ht="12.75">
      <c r="A59" s="13"/>
      <c r="D59" s="28"/>
      <c r="E59" s="28"/>
      <c r="F59" s="28"/>
      <c r="G59" s="1"/>
    </row>
    <row r="60" spans="1:7" ht="12.75">
      <c r="A60" s="20" t="s">
        <v>29</v>
      </c>
      <c r="D60" s="54"/>
      <c r="E60" s="54"/>
      <c r="F60" s="54"/>
      <c r="G60" s="1"/>
    </row>
    <row r="61" spans="1:7" ht="12.75">
      <c r="A61" s="13" t="s">
        <v>14</v>
      </c>
      <c r="B61" s="3">
        <v>24</v>
      </c>
      <c r="D61" s="54">
        <v>21815</v>
      </c>
      <c r="E61" s="54"/>
      <c r="F61" s="54">
        <v>17521</v>
      </c>
      <c r="G61" s="1"/>
    </row>
    <row r="62" spans="1:7" ht="12.75">
      <c r="A62" s="13" t="s">
        <v>47</v>
      </c>
      <c r="D62" s="54">
        <v>53466</v>
      </c>
      <c r="E62" s="54"/>
      <c r="F62" s="54">
        <v>50293</v>
      </c>
      <c r="G62" s="1"/>
    </row>
    <row r="63" spans="1:7" ht="12.75">
      <c r="A63" s="14"/>
      <c r="D63" s="64">
        <f>SUM(D61:D62)</f>
        <v>75281</v>
      </c>
      <c r="E63" s="28"/>
      <c r="F63" s="64">
        <f>SUM(F61:F62)</f>
        <v>67814</v>
      </c>
      <c r="G63" s="1"/>
    </row>
    <row r="64" spans="1:7" ht="12.75">
      <c r="A64" s="14"/>
      <c r="D64" s="67"/>
      <c r="E64" s="54"/>
      <c r="F64" s="67"/>
      <c r="G64" s="1"/>
    </row>
    <row r="65" spans="1:7" ht="12.75">
      <c r="A65" s="14" t="s">
        <v>66</v>
      </c>
      <c r="D65" s="54"/>
      <c r="E65" s="54"/>
      <c r="F65" s="54"/>
      <c r="G65" s="1"/>
    </row>
    <row r="66" spans="1:7" ht="12.75">
      <c r="A66" s="14" t="s">
        <v>67</v>
      </c>
      <c r="D66" s="54">
        <v>0</v>
      </c>
      <c r="E66" s="54"/>
      <c r="F66" s="54">
        <v>15</v>
      </c>
      <c r="G66" s="1"/>
    </row>
    <row r="67" spans="1:7" ht="12.75">
      <c r="A67" s="14"/>
      <c r="D67" s="64">
        <f>D63+D66</f>
        <v>75281</v>
      </c>
      <c r="E67" s="54"/>
      <c r="F67" s="64">
        <f>F63+F66</f>
        <v>67829</v>
      </c>
      <c r="G67" s="1"/>
    </row>
    <row r="68" spans="1:7" ht="12.75">
      <c r="A68" s="21" t="s">
        <v>30</v>
      </c>
      <c r="D68" s="64">
        <f>D58+D67</f>
        <v>77107</v>
      </c>
      <c r="E68" s="54"/>
      <c r="F68" s="64">
        <f>F58+F67</f>
        <v>69856</v>
      </c>
      <c r="G68" s="1"/>
    </row>
    <row r="69" spans="1:7" ht="12.75">
      <c r="A69" s="13"/>
      <c r="D69" s="28"/>
      <c r="E69" s="28"/>
      <c r="F69" s="28"/>
      <c r="G69" s="1"/>
    </row>
    <row r="70" spans="1:10" ht="13.5" thickBot="1">
      <c r="A70" s="21" t="s">
        <v>31</v>
      </c>
      <c r="D70" s="66">
        <f>D53+D68</f>
        <v>238190</v>
      </c>
      <c r="E70" s="28"/>
      <c r="F70" s="66">
        <f>F53+F68</f>
        <v>237053</v>
      </c>
      <c r="G70" s="1"/>
      <c r="J70" s="1"/>
    </row>
    <row r="71" spans="1:7" ht="13.5" thickTop="1">
      <c r="A71" s="21"/>
      <c r="D71" s="33"/>
      <c r="E71" s="1"/>
      <c r="F71" s="1"/>
      <c r="G71" s="1"/>
    </row>
    <row r="72" spans="1:7" ht="12.75" outlineLevel="1">
      <c r="A72" s="21" t="s">
        <v>93</v>
      </c>
      <c r="D72" s="70">
        <v>0.84</v>
      </c>
      <c r="E72" s="1"/>
      <c r="F72" s="70">
        <v>0.88</v>
      </c>
      <c r="G72" s="1"/>
    </row>
    <row r="73" spans="1:7" ht="12.75">
      <c r="A73" s="21"/>
      <c r="D73" s="1"/>
      <c r="E73" s="1"/>
      <c r="F73" s="1"/>
      <c r="G73" s="1"/>
    </row>
    <row r="74" spans="1:7" ht="12.75" customHeight="1">
      <c r="A74" s="81" t="s">
        <v>125</v>
      </c>
      <c r="B74" s="81"/>
      <c r="C74" s="81"/>
      <c r="D74" s="81"/>
      <c r="E74" s="81"/>
      <c r="F74" s="81"/>
      <c r="G74" s="81"/>
    </row>
    <row r="75" spans="1:7" ht="12.75">
      <c r="A75" s="81"/>
      <c r="B75" s="81"/>
      <c r="C75" s="81"/>
      <c r="D75" s="81"/>
      <c r="E75" s="81"/>
      <c r="F75" s="81"/>
      <c r="G75" s="81"/>
    </row>
    <row r="76" spans="1:7" ht="12.75">
      <c r="A76" s="38"/>
      <c r="B76" s="38"/>
      <c r="C76" s="38"/>
      <c r="D76" s="38"/>
      <c r="E76" s="38"/>
      <c r="F76" s="38"/>
      <c r="G76" s="38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1"/>
      <c r="G661" s="1"/>
    </row>
    <row r="662" spans="4:7" ht="12.75">
      <c r="D662" s="1"/>
      <c r="E662" s="1"/>
      <c r="F662" s="1"/>
      <c r="G662" s="1"/>
    </row>
    <row r="663" spans="4:7" ht="12.75">
      <c r="D663" s="1"/>
      <c r="E663" s="1"/>
      <c r="F663" s="1"/>
      <c r="G663" s="1"/>
    </row>
    <row r="664" spans="4:7" ht="12.75">
      <c r="D664" s="1"/>
      <c r="E664" s="1"/>
      <c r="F664" s="1"/>
      <c r="G664" s="1"/>
    </row>
    <row r="665" spans="4:7" ht="12.75">
      <c r="D665" s="1"/>
      <c r="E665" s="1"/>
      <c r="F665" s="1"/>
      <c r="G665" s="1"/>
    </row>
    <row r="666" spans="4:7" ht="12.75">
      <c r="D666" s="1"/>
      <c r="E666" s="1"/>
      <c r="F666" s="1"/>
      <c r="G666" s="1"/>
    </row>
    <row r="667" spans="4:7" ht="12.75">
      <c r="D667" s="1"/>
      <c r="E667" s="1"/>
      <c r="F667" s="1"/>
      <c r="G667" s="1"/>
    </row>
    <row r="668" spans="4:7" ht="12.75">
      <c r="D668" s="1"/>
      <c r="E668" s="1"/>
      <c r="F668" s="1"/>
      <c r="G668" s="1"/>
    </row>
    <row r="669" spans="4:7" ht="12.75">
      <c r="D669" s="1"/>
      <c r="E669" s="1"/>
      <c r="F669" s="1"/>
      <c r="G669" s="1"/>
    </row>
    <row r="670" spans="4:7" ht="12.75">
      <c r="D670" s="1"/>
      <c r="E670" s="1"/>
      <c r="F670" s="1"/>
      <c r="G670" s="1"/>
    </row>
    <row r="671" spans="4:7" ht="12.75">
      <c r="D671" s="1"/>
      <c r="E671" s="1"/>
      <c r="F671" s="1"/>
      <c r="G671" s="1"/>
    </row>
    <row r="672" spans="4:7" ht="12.75">
      <c r="D672" s="1"/>
      <c r="E672" s="1"/>
      <c r="F672" s="1"/>
      <c r="G672" s="1"/>
    </row>
    <row r="673" spans="4:7" ht="12.75">
      <c r="D673" s="1"/>
      <c r="E673" s="1"/>
      <c r="F673" s="1"/>
      <c r="G673" s="1"/>
    </row>
    <row r="674" spans="4:7" ht="12.75">
      <c r="D674" s="1"/>
      <c r="E674" s="1"/>
      <c r="F674" s="1"/>
      <c r="G674" s="1"/>
    </row>
    <row r="675" spans="4:7" ht="12.75">
      <c r="D675" s="1"/>
      <c r="E675" s="1"/>
      <c r="F675" s="1"/>
      <c r="G675" s="1"/>
    </row>
    <row r="676" spans="4:7" ht="12.75">
      <c r="D676" s="1"/>
      <c r="E676" s="1"/>
      <c r="F676" s="1"/>
      <c r="G676" s="1"/>
    </row>
    <row r="677" spans="4:7" ht="12.75">
      <c r="D677" s="1"/>
      <c r="E677" s="1"/>
      <c r="F677" s="1"/>
      <c r="G677" s="1"/>
    </row>
    <row r="678" spans="4:7" ht="12.75">
      <c r="D678" s="1"/>
      <c r="E678" s="1"/>
      <c r="F678" s="1"/>
      <c r="G678" s="1"/>
    </row>
    <row r="679" spans="4:7" ht="12.75">
      <c r="D679" s="1"/>
      <c r="E679" s="1"/>
      <c r="F679" s="1"/>
      <c r="G679" s="1"/>
    </row>
    <row r="680" spans="4:7" ht="12.75">
      <c r="D680" s="1"/>
      <c r="E680" s="1"/>
      <c r="F680" s="1"/>
      <c r="G680" s="1"/>
    </row>
  </sheetData>
  <sheetProtection/>
  <mergeCells count="5">
    <mergeCell ref="A74:G75"/>
    <mergeCell ref="A4:G4"/>
    <mergeCell ref="A1:G1"/>
    <mergeCell ref="A2:G2"/>
    <mergeCell ref="A5:G5"/>
  </mergeCells>
  <printOptions horizontalCentered="1"/>
  <pageMargins left="1" right="0.25" top="0.25" bottom="0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2"/>
  <sheetViews>
    <sheetView showGridLines="0" zoomScalePageLayoutView="0" workbookViewId="0" topLeftCell="A1">
      <selection activeCell="B22" sqref="B22"/>
    </sheetView>
  </sheetViews>
  <sheetFormatPr defaultColWidth="9.140625" defaultRowHeight="12.75"/>
  <cols>
    <col min="1" max="1" width="27.140625" style="0" customWidth="1"/>
    <col min="2" max="3" width="6.7109375" style="5" customWidth="1"/>
    <col min="4" max="4" width="11.28125" style="0" bestFit="1" customWidth="1"/>
    <col min="5" max="5" width="0.85546875" style="0" customWidth="1"/>
    <col min="6" max="6" width="10.57421875" style="0" customWidth="1"/>
    <col min="7" max="7" width="0.85546875" style="0" customWidth="1"/>
    <col min="8" max="8" width="11.28125" style="0" bestFit="1" customWidth="1"/>
    <col min="9" max="9" width="0.85546875" style="0" customWidth="1"/>
    <col min="10" max="10" width="10.28125" style="51" bestFit="1" customWidth="1"/>
    <col min="11" max="11" width="0.85546875" style="0" customWidth="1"/>
    <col min="12" max="12" width="9.7109375" style="0" customWidth="1"/>
    <col min="13" max="13" width="0.85546875" style="0" customWidth="1"/>
    <col min="14" max="14" width="10.140625" style="0" bestFit="1" customWidth="1"/>
    <col min="15" max="15" width="0.85546875" style="0" customWidth="1"/>
    <col min="16" max="16" width="9.8515625" style="0" bestFit="1" customWidth="1"/>
    <col min="17" max="17" width="0.85546875" style="0" customWidth="1"/>
    <col min="18" max="18" width="12.57421875" style="0" bestFit="1" customWidth="1"/>
    <col min="19" max="19" width="0.85546875" style="0" customWidth="1"/>
    <col min="20" max="20" width="10.8515625" style="0" bestFit="1" customWidth="1"/>
  </cols>
  <sheetData>
    <row r="1" spans="1:20" ht="15.75">
      <c r="A1" s="87" t="s">
        <v>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ht="15">
      <c r="A2" s="84" t="s">
        <v>92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11" ht="15.75">
      <c r="A3" s="10"/>
      <c r="B3" s="9"/>
      <c r="C3" s="9"/>
      <c r="D3" s="10"/>
      <c r="E3" s="10"/>
      <c r="F3" s="10"/>
      <c r="G3" s="10"/>
      <c r="H3" s="10"/>
      <c r="I3" s="10"/>
      <c r="J3" s="25"/>
      <c r="K3" s="10"/>
    </row>
    <row r="4" spans="1:20" ht="15.75">
      <c r="A4" s="85" t="s">
        <v>52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 ht="15.75">
      <c r="A5" s="85" t="s">
        <v>172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ht="12.75">
      <c r="A6" s="29" t="s">
        <v>53</v>
      </c>
    </row>
    <row r="8" spans="5:18" ht="12.75">
      <c r="E8" s="20"/>
      <c r="F8" s="88" t="s">
        <v>89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90"/>
    </row>
    <row r="9" spans="4:16" ht="12.75">
      <c r="D9" s="6"/>
      <c r="E9" s="6"/>
      <c r="F9" s="6"/>
      <c r="G9" s="6"/>
      <c r="H9" s="6"/>
      <c r="I9" s="6"/>
      <c r="J9" s="26"/>
      <c r="K9" s="6"/>
      <c r="L9" s="6"/>
      <c r="M9" s="6"/>
      <c r="N9" s="6"/>
      <c r="O9" s="6"/>
      <c r="P9" s="6"/>
    </row>
    <row r="10" spans="4:18" ht="12.75">
      <c r="D10" s="5"/>
      <c r="E10" s="5"/>
      <c r="F10" s="6"/>
      <c r="G10" s="6"/>
      <c r="H10" s="88" t="s">
        <v>90</v>
      </c>
      <c r="I10" s="89"/>
      <c r="J10" s="89"/>
      <c r="K10" s="89"/>
      <c r="L10" s="89"/>
      <c r="M10" s="89"/>
      <c r="N10" s="89"/>
      <c r="O10" s="89"/>
      <c r="P10" s="90"/>
      <c r="Q10" s="6"/>
      <c r="R10" s="6" t="s">
        <v>35</v>
      </c>
    </row>
    <row r="11" spans="4:20" ht="12.75">
      <c r="D11" s="5"/>
      <c r="E11" s="5"/>
      <c r="F11" s="5" t="s">
        <v>141</v>
      </c>
      <c r="G11" s="5"/>
      <c r="H11" s="6"/>
      <c r="I11" s="6"/>
      <c r="J11" s="37"/>
      <c r="K11" s="37"/>
      <c r="L11" s="37"/>
      <c r="M11" s="36"/>
      <c r="N11" s="36"/>
      <c r="O11" s="36"/>
      <c r="P11" s="36"/>
      <c r="Q11" s="6"/>
      <c r="R11" s="6"/>
      <c r="S11" s="6"/>
      <c r="T11" s="6"/>
    </row>
    <row r="12" spans="4:20" ht="12.75">
      <c r="D12" s="5"/>
      <c r="E12" s="5"/>
      <c r="F12" s="5" t="s">
        <v>142</v>
      </c>
      <c r="G12" s="5"/>
      <c r="H12" s="6"/>
      <c r="I12" s="6"/>
      <c r="J12" s="37"/>
      <c r="K12" s="37"/>
      <c r="L12" s="37"/>
      <c r="M12" s="36"/>
      <c r="N12" s="36"/>
      <c r="O12" s="36"/>
      <c r="P12" s="36"/>
      <c r="Q12" s="6"/>
      <c r="R12" s="6"/>
      <c r="S12" s="6"/>
      <c r="T12" s="6"/>
    </row>
    <row r="13" spans="4:19" ht="12.75">
      <c r="D13" s="5"/>
      <c r="E13" s="5"/>
      <c r="F13" s="5" t="s">
        <v>143</v>
      </c>
      <c r="G13" s="5"/>
      <c r="H13" s="6"/>
      <c r="I13" s="6"/>
      <c r="J13" s="37"/>
      <c r="K13" s="37"/>
      <c r="L13" s="37"/>
      <c r="M13" s="36"/>
      <c r="N13" s="36"/>
      <c r="O13" s="36"/>
      <c r="P13" s="36"/>
      <c r="Q13" s="6"/>
      <c r="R13" s="6"/>
      <c r="S13" s="6"/>
    </row>
    <row r="14" spans="4:20" ht="12.75">
      <c r="D14" s="5"/>
      <c r="E14" s="5"/>
      <c r="F14" s="5" t="s">
        <v>145</v>
      </c>
      <c r="G14" s="5"/>
      <c r="H14" s="6"/>
      <c r="I14" s="6"/>
      <c r="J14" s="36" t="s">
        <v>37</v>
      </c>
      <c r="K14" s="37"/>
      <c r="L14" s="37"/>
      <c r="M14" s="36"/>
      <c r="N14" s="36"/>
      <c r="O14" s="36"/>
      <c r="P14" s="36"/>
      <c r="Q14" s="6"/>
      <c r="R14" s="6"/>
      <c r="S14" s="6"/>
      <c r="T14" s="5" t="s">
        <v>144</v>
      </c>
    </row>
    <row r="15" spans="4:20" ht="12.75">
      <c r="D15" s="5" t="s">
        <v>147</v>
      </c>
      <c r="E15" s="5"/>
      <c r="F15" s="5" t="s">
        <v>148</v>
      </c>
      <c r="G15" s="5"/>
      <c r="H15" s="5" t="s">
        <v>4</v>
      </c>
      <c r="I15" s="5"/>
      <c r="J15" s="5" t="s">
        <v>91</v>
      </c>
      <c r="K15" s="5"/>
      <c r="L15" s="5" t="s">
        <v>5</v>
      </c>
      <c r="M15" s="5"/>
      <c r="N15" s="27" t="s">
        <v>43</v>
      </c>
      <c r="O15" s="5"/>
      <c r="P15" s="5" t="s">
        <v>38</v>
      </c>
      <c r="Q15" s="5"/>
      <c r="R15" s="5" t="s">
        <v>6</v>
      </c>
      <c r="S15" s="5"/>
      <c r="T15" s="5" t="s">
        <v>146</v>
      </c>
    </row>
    <row r="16" spans="2:20" ht="12.75">
      <c r="B16" s="5" t="s">
        <v>13</v>
      </c>
      <c r="D16" s="5" t="s">
        <v>150</v>
      </c>
      <c r="E16" s="5"/>
      <c r="F16" s="5" t="s">
        <v>150</v>
      </c>
      <c r="G16" s="5"/>
      <c r="H16" s="5" t="s">
        <v>37</v>
      </c>
      <c r="I16" s="5"/>
      <c r="J16" s="5" t="s">
        <v>11</v>
      </c>
      <c r="K16" s="5"/>
      <c r="L16" s="5" t="s">
        <v>36</v>
      </c>
      <c r="M16" s="5"/>
      <c r="N16" s="27" t="s">
        <v>44</v>
      </c>
      <c r="O16" s="5"/>
      <c r="P16" s="5" t="s">
        <v>11</v>
      </c>
      <c r="Q16" s="5"/>
      <c r="R16" s="5" t="s">
        <v>39</v>
      </c>
      <c r="S16" s="5"/>
      <c r="T16" s="5" t="s">
        <v>149</v>
      </c>
    </row>
    <row r="17" spans="4:20" ht="12.75">
      <c r="D17" s="5" t="s">
        <v>1</v>
      </c>
      <c r="E17" s="5"/>
      <c r="F17" s="5" t="s">
        <v>1</v>
      </c>
      <c r="G17" s="5"/>
      <c r="H17" s="5" t="s">
        <v>1</v>
      </c>
      <c r="I17" s="5"/>
      <c r="J17" s="5" t="s">
        <v>1</v>
      </c>
      <c r="K17" s="5"/>
      <c r="L17" s="5" t="s">
        <v>1</v>
      </c>
      <c r="M17" s="5" t="s">
        <v>0</v>
      </c>
      <c r="N17" s="27" t="s">
        <v>1</v>
      </c>
      <c r="O17" s="5"/>
      <c r="P17" s="5" t="s">
        <v>1</v>
      </c>
      <c r="Q17" s="5" t="s">
        <v>0</v>
      </c>
      <c r="R17" s="5" t="s">
        <v>1</v>
      </c>
      <c r="S17" s="5" t="s">
        <v>0</v>
      </c>
      <c r="T17" s="5" t="s">
        <v>1</v>
      </c>
    </row>
    <row r="18" spans="4:14" ht="12.75">
      <c r="D18" s="5"/>
      <c r="E18" s="5"/>
      <c r="F18" s="5"/>
      <c r="G18" s="5"/>
      <c r="J18"/>
      <c r="N18" s="51"/>
    </row>
    <row r="19" spans="4:14" ht="12.75">
      <c r="D19" s="5"/>
      <c r="E19" s="5"/>
      <c r="F19" s="5"/>
      <c r="G19" s="5"/>
      <c r="J19"/>
      <c r="N19" s="51"/>
    </row>
    <row r="20" spans="1:20" ht="12.75">
      <c r="A20" s="11" t="s">
        <v>97</v>
      </c>
      <c r="D20" s="56">
        <f>F20+T20</f>
        <v>175590</v>
      </c>
      <c r="E20" s="57"/>
      <c r="F20" s="56">
        <f>SUM(H20:R20)</f>
        <v>175590</v>
      </c>
      <c r="G20" s="58"/>
      <c r="H20" s="28">
        <v>195935</v>
      </c>
      <c r="I20" s="28"/>
      <c r="J20" s="28">
        <v>20494</v>
      </c>
      <c r="K20" s="28"/>
      <c r="L20" s="28">
        <v>3806</v>
      </c>
      <c r="M20" s="28"/>
      <c r="N20" s="28">
        <v>-530</v>
      </c>
      <c r="O20" s="28"/>
      <c r="P20" s="28">
        <v>-8141</v>
      </c>
      <c r="Q20" s="28"/>
      <c r="R20" s="28">
        <v>-35974</v>
      </c>
      <c r="S20" s="28"/>
      <c r="T20" s="28">
        <v>0</v>
      </c>
    </row>
    <row r="21" spans="1:20" ht="12.75">
      <c r="A21" t="s">
        <v>45</v>
      </c>
      <c r="B21" s="12"/>
      <c r="C21" s="12"/>
      <c r="D21" s="56">
        <f>F21+T21</f>
        <v>-1611</v>
      </c>
      <c r="E21" s="56"/>
      <c r="F21" s="56">
        <f>SUM(H21:R21)</f>
        <v>-1611</v>
      </c>
      <c r="G21" s="59"/>
      <c r="H21" s="28">
        <v>0</v>
      </c>
      <c r="I21" s="28"/>
      <c r="J21" s="28">
        <v>0</v>
      </c>
      <c r="K21" s="28"/>
      <c r="L21" s="28">
        <v>0</v>
      </c>
      <c r="M21" s="28"/>
      <c r="N21" s="28">
        <v>-1611</v>
      </c>
      <c r="O21" s="28"/>
      <c r="P21" s="28">
        <v>0</v>
      </c>
      <c r="Q21" s="28"/>
      <c r="R21" s="28">
        <v>0</v>
      </c>
      <c r="S21" s="28"/>
      <c r="T21" s="28">
        <v>0</v>
      </c>
    </row>
    <row r="22" spans="1:20" ht="12.75">
      <c r="A22" t="s">
        <v>48</v>
      </c>
      <c r="B22" s="12"/>
      <c r="C22" s="12"/>
      <c r="D22" s="56">
        <f>F22+T22</f>
        <v>-6</v>
      </c>
      <c r="E22" s="56"/>
      <c r="F22" s="56">
        <f>SUM(H22:R22)</f>
        <v>-6</v>
      </c>
      <c r="G22" s="59"/>
      <c r="H22" s="28">
        <v>0</v>
      </c>
      <c r="I22" s="28"/>
      <c r="J22" s="28">
        <v>0</v>
      </c>
      <c r="K22" s="28"/>
      <c r="L22" s="28">
        <v>0</v>
      </c>
      <c r="M22" s="28"/>
      <c r="N22" s="28">
        <v>-6</v>
      </c>
      <c r="O22" s="28"/>
      <c r="P22" s="28">
        <v>0</v>
      </c>
      <c r="Q22" s="28"/>
      <c r="R22" s="28">
        <v>0</v>
      </c>
      <c r="S22" s="28"/>
      <c r="T22" s="28">
        <v>0</v>
      </c>
    </row>
    <row r="23" spans="1:20" ht="12.75">
      <c r="A23" t="s">
        <v>105</v>
      </c>
      <c r="B23" s="12"/>
      <c r="C23" s="12"/>
      <c r="D23" s="56">
        <f>F23+T23</f>
        <v>0</v>
      </c>
      <c r="E23" s="56"/>
      <c r="F23" s="56">
        <f>SUM(H23:R23)</f>
        <v>0</v>
      </c>
      <c r="G23" s="59"/>
      <c r="H23" s="28">
        <v>0</v>
      </c>
      <c r="I23" s="28"/>
      <c r="J23" s="28">
        <v>0</v>
      </c>
      <c r="K23" s="28"/>
      <c r="L23" s="28">
        <v>0</v>
      </c>
      <c r="M23" s="28"/>
      <c r="N23" s="28">
        <v>0</v>
      </c>
      <c r="O23" s="28"/>
      <c r="P23" s="28">
        <v>0</v>
      </c>
      <c r="Q23" s="28"/>
      <c r="R23" s="28">
        <v>0</v>
      </c>
      <c r="S23" s="28"/>
      <c r="T23" s="28">
        <v>0</v>
      </c>
    </row>
    <row r="24" spans="1:20" ht="12.75">
      <c r="A24" t="s">
        <v>152</v>
      </c>
      <c r="B24" s="12"/>
      <c r="C24" s="12"/>
      <c r="D24" s="56">
        <f>F24+T24</f>
        <v>601</v>
      </c>
      <c r="E24" s="56"/>
      <c r="F24" s="56">
        <f>SUM(H24:R24)</f>
        <v>601</v>
      </c>
      <c r="G24" s="59"/>
      <c r="H24" s="28">
        <v>0</v>
      </c>
      <c r="I24" s="28"/>
      <c r="J24" s="28">
        <v>0</v>
      </c>
      <c r="K24" s="28"/>
      <c r="L24" s="28">
        <v>0</v>
      </c>
      <c r="M24" s="28"/>
      <c r="N24" s="28">
        <v>0</v>
      </c>
      <c r="O24" s="28"/>
      <c r="P24" s="28">
        <v>0</v>
      </c>
      <c r="Q24" s="28"/>
      <c r="R24" s="28">
        <v>601</v>
      </c>
      <c r="S24" s="28"/>
      <c r="T24" s="28">
        <v>0</v>
      </c>
    </row>
    <row r="25" spans="1:20" ht="13.5" thickBot="1">
      <c r="A25" s="11" t="s">
        <v>173</v>
      </c>
      <c r="D25" s="60">
        <f>SUM(D20:D24)</f>
        <v>174574</v>
      </c>
      <c r="E25" s="57"/>
      <c r="F25" s="61">
        <f>SUM(F20:F24)</f>
        <v>174574</v>
      </c>
      <c r="G25" s="58"/>
      <c r="H25" s="62">
        <f>SUM(H20:H24)</f>
        <v>195935</v>
      </c>
      <c r="I25" s="28"/>
      <c r="J25" s="62">
        <f>SUM(J20:J24)</f>
        <v>20494</v>
      </c>
      <c r="K25" s="28"/>
      <c r="L25" s="62">
        <f>SUM(L20:L24)</f>
        <v>3806</v>
      </c>
      <c r="M25" s="28"/>
      <c r="N25" s="62">
        <f>SUM(N20:N24)</f>
        <v>-2147</v>
      </c>
      <c r="O25" s="28"/>
      <c r="P25" s="62">
        <f>SUM(P20:P24)</f>
        <v>-8141</v>
      </c>
      <c r="Q25" s="28"/>
      <c r="R25" s="62">
        <f>SUM(R20:R24)</f>
        <v>-35373</v>
      </c>
      <c r="S25" s="28"/>
      <c r="T25" s="62">
        <f>SUM(T20:T24)</f>
        <v>0</v>
      </c>
    </row>
    <row r="26" spans="4:20" ht="13.5" thickTop="1">
      <c r="D26" s="58"/>
      <c r="E26" s="58"/>
      <c r="F26" s="58"/>
      <c r="G26" s="58"/>
      <c r="H26" s="28"/>
      <c r="I26" s="28"/>
      <c r="J26" s="28"/>
      <c r="K26" s="28"/>
      <c r="L26" s="28"/>
      <c r="M26" s="28"/>
      <c r="N26" s="63"/>
      <c r="O26" s="28"/>
      <c r="P26" s="28"/>
      <c r="Q26" s="28"/>
      <c r="R26" s="28"/>
      <c r="S26" s="28"/>
      <c r="T26" s="28"/>
    </row>
    <row r="27" spans="4:20" ht="12.75">
      <c r="D27" s="58"/>
      <c r="E27" s="58"/>
      <c r="F27" s="58"/>
      <c r="G27" s="58"/>
      <c r="H27" s="28"/>
      <c r="I27" s="28"/>
      <c r="J27" s="28"/>
      <c r="K27" s="28"/>
      <c r="L27" s="28"/>
      <c r="M27" s="28"/>
      <c r="N27" s="63"/>
      <c r="O27" s="28"/>
      <c r="P27" s="28"/>
      <c r="Q27" s="28"/>
      <c r="R27" s="28"/>
      <c r="S27" s="28"/>
      <c r="T27" s="28"/>
    </row>
    <row r="28" spans="1:20" ht="12.75">
      <c r="A28" s="11" t="s">
        <v>126</v>
      </c>
      <c r="D28" s="56">
        <f>F28+T28</f>
        <v>167197</v>
      </c>
      <c r="E28" s="57"/>
      <c r="F28" s="56">
        <f>SUM(H28:R28)</f>
        <v>167197</v>
      </c>
      <c r="G28" s="58"/>
      <c r="H28" s="28">
        <v>195935</v>
      </c>
      <c r="I28" s="28"/>
      <c r="J28" s="28">
        <v>20494</v>
      </c>
      <c r="K28" s="28"/>
      <c r="L28" s="28">
        <v>3806</v>
      </c>
      <c r="M28" s="28"/>
      <c r="N28" s="28">
        <v>-2233</v>
      </c>
      <c r="O28" s="28"/>
      <c r="P28" s="28">
        <v>-8141</v>
      </c>
      <c r="Q28" s="28"/>
      <c r="R28" s="28">
        <v>-42664</v>
      </c>
      <c r="S28" s="28"/>
      <c r="T28" s="28">
        <v>0</v>
      </c>
    </row>
    <row r="29" spans="1:20" ht="12.75">
      <c r="A29" t="s">
        <v>45</v>
      </c>
      <c r="B29" s="12">
        <v>7</v>
      </c>
      <c r="C29" s="12"/>
      <c r="D29" s="56">
        <f>F29+T29</f>
        <v>-862</v>
      </c>
      <c r="E29" s="56"/>
      <c r="F29" s="56">
        <f>SUM(H29:R29)</f>
        <v>-862</v>
      </c>
      <c r="G29" s="59"/>
      <c r="H29" s="28">
        <v>0</v>
      </c>
      <c r="I29" s="28"/>
      <c r="J29" s="28">
        <v>0</v>
      </c>
      <c r="K29" s="28"/>
      <c r="L29" s="28">
        <v>0</v>
      </c>
      <c r="M29" s="28"/>
      <c r="N29" s="28">
        <v>-862</v>
      </c>
      <c r="O29" s="28"/>
      <c r="P29" s="28">
        <v>0</v>
      </c>
      <c r="Q29" s="28"/>
      <c r="R29" s="28">
        <v>0</v>
      </c>
      <c r="S29" s="28"/>
      <c r="T29" s="28">
        <v>0</v>
      </c>
    </row>
    <row r="30" spans="1:20" ht="12.75">
      <c r="A30" t="s">
        <v>48</v>
      </c>
      <c r="B30" s="12">
        <v>7</v>
      </c>
      <c r="C30" s="12"/>
      <c r="D30" s="56">
        <f>F30+T30</f>
        <v>-7</v>
      </c>
      <c r="E30" s="56"/>
      <c r="F30" s="56">
        <f>SUM(H30:R30)</f>
        <v>-7</v>
      </c>
      <c r="G30" s="59"/>
      <c r="H30" s="28">
        <v>0</v>
      </c>
      <c r="I30" s="28"/>
      <c r="J30" s="28">
        <v>0</v>
      </c>
      <c r="K30" s="28"/>
      <c r="L30" s="28">
        <v>0</v>
      </c>
      <c r="M30" s="28"/>
      <c r="N30" s="28">
        <v>-7</v>
      </c>
      <c r="O30" s="28"/>
      <c r="P30" s="28">
        <v>0</v>
      </c>
      <c r="Q30" s="28"/>
      <c r="R30" s="28">
        <v>0</v>
      </c>
      <c r="S30" s="28"/>
      <c r="T30" s="28">
        <v>0</v>
      </c>
    </row>
    <row r="31" spans="1:20" ht="12.75">
      <c r="A31" s="11" t="s">
        <v>140</v>
      </c>
      <c r="B31" s="12"/>
      <c r="C31" s="12"/>
      <c r="D31" s="56">
        <f>F31+T31</f>
        <v>-187</v>
      </c>
      <c r="E31" s="56"/>
      <c r="F31" s="56">
        <f>SUM(H31:R31)</f>
        <v>0</v>
      </c>
      <c r="G31" s="59"/>
      <c r="H31" s="28">
        <v>0</v>
      </c>
      <c r="I31" s="28"/>
      <c r="J31" s="28">
        <v>0</v>
      </c>
      <c r="K31" s="28"/>
      <c r="L31" s="28">
        <v>0</v>
      </c>
      <c r="M31" s="28"/>
      <c r="N31" s="28">
        <v>0</v>
      </c>
      <c r="O31" s="28"/>
      <c r="P31" s="28">
        <v>0</v>
      </c>
      <c r="Q31" s="28"/>
      <c r="R31" s="28">
        <v>0</v>
      </c>
      <c r="S31" s="28"/>
      <c r="T31" s="28">
        <v>-187</v>
      </c>
    </row>
    <row r="32" spans="1:20" ht="12.75">
      <c r="A32" t="s">
        <v>114</v>
      </c>
      <c r="D32" s="56">
        <f>F32+T32</f>
        <v>-5058</v>
      </c>
      <c r="E32" s="57"/>
      <c r="F32" s="56">
        <f>SUM(H32:R32)</f>
        <v>-4931</v>
      </c>
      <c r="G32" s="58"/>
      <c r="H32" s="28">
        <v>0</v>
      </c>
      <c r="I32" s="28"/>
      <c r="J32" s="28">
        <v>0</v>
      </c>
      <c r="K32" s="28"/>
      <c r="L32" s="28">
        <v>0</v>
      </c>
      <c r="M32" s="28"/>
      <c r="N32" s="28">
        <v>0</v>
      </c>
      <c r="O32" s="28"/>
      <c r="P32" s="28">
        <v>0</v>
      </c>
      <c r="Q32" s="28"/>
      <c r="R32" s="28">
        <v>-4931</v>
      </c>
      <c r="S32" s="28"/>
      <c r="T32" s="28">
        <v>-127</v>
      </c>
    </row>
    <row r="33" spans="1:20" ht="13.5" thickBot="1">
      <c r="A33" s="69" t="s">
        <v>174</v>
      </c>
      <c r="D33" s="60">
        <f>SUM(D28:D32)</f>
        <v>161083</v>
      </c>
      <c r="E33" s="57"/>
      <c r="F33" s="61">
        <f>SUM(F28:F32)</f>
        <v>161397</v>
      </c>
      <c r="G33" s="58"/>
      <c r="H33" s="62">
        <f>SUM(H28:H32)</f>
        <v>195935</v>
      </c>
      <c r="I33" s="54"/>
      <c r="J33" s="62">
        <f>SUM(J28:J32)</f>
        <v>20494</v>
      </c>
      <c r="K33" s="54"/>
      <c r="L33" s="62">
        <f>SUM(L28:L32)</f>
        <v>3806</v>
      </c>
      <c r="M33" s="54"/>
      <c r="N33" s="62">
        <f>SUM(N28:N32)</f>
        <v>-3102</v>
      </c>
      <c r="O33" s="54"/>
      <c r="P33" s="62">
        <f>SUM(P28:P32)</f>
        <v>-8141</v>
      </c>
      <c r="Q33" s="54"/>
      <c r="R33" s="62">
        <f>SUM(R28:R32)</f>
        <v>-47595</v>
      </c>
      <c r="S33" s="54"/>
      <c r="T33" s="62">
        <f>SUM(T28:T32)</f>
        <v>-314</v>
      </c>
    </row>
    <row r="34" spans="4:16" ht="13.5" thickTop="1">
      <c r="D34" s="2"/>
      <c r="E34" s="2"/>
      <c r="F34" s="2"/>
      <c r="G34" s="2"/>
      <c r="H34" s="2"/>
      <c r="I34" s="2"/>
      <c r="J34" s="52"/>
      <c r="K34" s="2"/>
      <c r="L34" s="2"/>
      <c r="M34" s="2"/>
      <c r="N34" s="2"/>
      <c r="O34" s="2"/>
      <c r="P34" s="2"/>
    </row>
    <row r="35" spans="4:16" ht="12.75">
      <c r="D35" s="1"/>
      <c r="E35" s="1"/>
      <c r="F35" s="1"/>
      <c r="G35" s="1"/>
      <c r="H35" s="1"/>
      <c r="I35" s="1"/>
      <c r="K35" s="1"/>
      <c r="L35" s="1"/>
      <c r="M35" s="1"/>
      <c r="N35" s="1"/>
      <c r="O35" s="1"/>
      <c r="P35" s="1"/>
    </row>
    <row r="36" spans="4:16" ht="12.75"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</row>
    <row r="37" spans="4:16" ht="12.75"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</row>
    <row r="38" spans="1:16" ht="12.75" customHeight="1">
      <c r="A38" s="81" t="s">
        <v>127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2.7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4:16" ht="12.75">
      <c r="D41" s="1"/>
      <c r="E41" s="1"/>
      <c r="F41" s="1"/>
      <c r="G41" s="1"/>
      <c r="H41" s="1"/>
      <c r="I41" s="1"/>
      <c r="K41" s="1"/>
      <c r="L41" s="1"/>
      <c r="M41" s="1"/>
      <c r="N41" s="1"/>
      <c r="O41" s="1"/>
      <c r="P41" s="1"/>
    </row>
    <row r="42" spans="4:16" ht="12.75">
      <c r="D42" s="1"/>
      <c r="E42" s="1"/>
      <c r="F42" s="1"/>
      <c r="G42" s="1"/>
      <c r="H42" s="1"/>
      <c r="I42" s="1"/>
      <c r="K42" s="1"/>
      <c r="L42" s="1"/>
      <c r="M42" s="1"/>
      <c r="N42" s="1"/>
      <c r="O42" s="1"/>
      <c r="P42" s="1"/>
    </row>
  </sheetData>
  <sheetProtection/>
  <mergeCells count="7">
    <mergeCell ref="F8:R8"/>
    <mergeCell ref="H10:P10"/>
    <mergeCell ref="A38:P39"/>
    <mergeCell ref="A1:T1"/>
    <mergeCell ref="A2:T2"/>
    <mergeCell ref="A4:T4"/>
    <mergeCell ref="A5:T5"/>
  </mergeCells>
  <printOptions horizontalCentered="1"/>
  <pageMargins left="0.5" right="0" top="0.5" bottom="0.5" header="0.5" footer="0.5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82"/>
  <sheetViews>
    <sheetView showGridLines="0" zoomScalePageLayoutView="0" workbookViewId="0" topLeftCell="A13">
      <selection activeCell="B32" sqref="B32"/>
    </sheetView>
  </sheetViews>
  <sheetFormatPr defaultColWidth="9.140625" defaultRowHeight="12.75" outlineLevelRow="1"/>
  <cols>
    <col min="1" max="1" width="55.7109375" style="0" customWidth="1"/>
    <col min="2" max="2" width="8.28125" style="0" customWidth="1"/>
    <col min="3" max="3" width="10.7109375" style="0" customWidth="1"/>
    <col min="4" max="4" width="8.28125" style="0" customWidth="1"/>
  </cols>
  <sheetData>
    <row r="1" spans="1:4" ht="15.75">
      <c r="A1" s="87" t="s">
        <v>2</v>
      </c>
      <c r="B1" s="87"/>
      <c r="C1" s="87"/>
      <c r="D1" s="87"/>
    </row>
    <row r="2" spans="1:4" ht="15">
      <c r="A2" s="84" t="s">
        <v>92</v>
      </c>
      <c r="B2" s="84"/>
      <c r="C2" s="84"/>
      <c r="D2" s="84"/>
    </row>
    <row r="3" spans="1:3" s="41" customFormat="1" ht="8.25">
      <c r="A3" s="39"/>
      <c r="B3" s="39"/>
      <c r="C3" s="39"/>
    </row>
    <row r="4" spans="1:4" ht="15.75">
      <c r="A4" s="85" t="s">
        <v>103</v>
      </c>
      <c r="B4" s="85"/>
      <c r="C4" s="85"/>
      <c r="D4" s="85"/>
    </row>
    <row r="5" spans="1:4" ht="15.75">
      <c r="A5" s="86" t="s">
        <v>172</v>
      </c>
      <c r="B5" s="86"/>
      <c r="C5" s="86"/>
      <c r="D5" s="86"/>
    </row>
    <row r="6" ht="12.75">
      <c r="A6" s="29" t="s">
        <v>53</v>
      </c>
    </row>
    <row r="7" spans="2:4" ht="12.75">
      <c r="B7" s="5" t="s">
        <v>175</v>
      </c>
      <c r="D7" s="5" t="s">
        <v>175</v>
      </c>
    </row>
    <row r="8" spans="2:4" ht="12.75">
      <c r="B8" s="68" t="s">
        <v>167</v>
      </c>
      <c r="C8" s="5"/>
      <c r="D8" s="5" t="s">
        <v>168</v>
      </c>
    </row>
    <row r="9" spans="2:4" ht="12.75">
      <c r="B9" s="5" t="s">
        <v>1</v>
      </c>
      <c r="C9" s="6"/>
      <c r="D9" s="5" t="s">
        <v>1</v>
      </c>
    </row>
    <row r="10" spans="2:4" s="41" customFormat="1" ht="8.25">
      <c r="B10" s="71"/>
      <c r="C10" s="72"/>
      <c r="D10" s="71"/>
    </row>
    <row r="11" spans="1:4" ht="12.75">
      <c r="A11" s="6" t="s">
        <v>70</v>
      </c>
      <c r="B11" s="77"/>
      <c r="C11" s="77"/>
      <c r="D11" s="77"/>
    </row>
    <row r="12" spans="1:4" ht="12.75">
      <c r="A12" s="11" t="s">
        <v>169</v>
      </c>
      <c r="B12" s="77">
        <v>-5051</v>
      </c>
      <c r="C12" s="77"/>
      <c r="D12" s="77">
        <v>662</v>
      </c>
    </row>
    <row r="13" spans="1:4" ht="12.75">
      <c r="A13" t="s">
        <v>71</v>
      </c>
      <c r="B13" s="77"/>
      <c r="C13" s="77"/>
      <c r="D13" s="77"/>
    </row>
    <row r="14" spans="1:4" ht="12.75">
      <c r="A14" t="s">
        <v>69</v>
      </c>
      <c r="B14" s="77">
        <v>7</v>
      </c>
      <c r="C14" s="77"/>
      <c r="D14" s="77">
        <v>7</v>
      </c>
    </row>
    <row r="15" spans="1:4" ht="12.75">
      <c r="A15" t="s">
        <v>72</v>
      </c>
      <c r="B15" s="77">
        <v>0</v>
      </c>
      <c r="C15" s="77"/>
      <c r="D15" s="77">
        <v>284</v>
      </c>
    </row>
    <row r="16" spans="1:4" ht="12.75">
      <c r="A16" t="s">
        <v>176</v>
      </c>
      <c r="B16" s="77">
        <v>436</v>
      </c>
      <c r="C16" s="77"/>
      <c r="D16" s="77">
        <v>0</v>
      </c>
    </row>
    <row r="17" spans="1:4" s="34" customFormat="1" ht="12.75">
      <c r="A17" t="s">
        <v>73</v>
      </c>
      <c r="B17" s="77">
        <v>2868</v>
      </c>
      <c r="C17" s="77"/>
      <c r="D17" s="77">
        <v>1844</v>
      </c>
    </row>
    <row r="18" spans="1:4" ht="12.75">
      <c r="A18" t="s">
        <v>187</v>
      </c>
      <c r="B18" s="77">
        <v>2859</v>
      </c>
      <c r="C18" s="77"/>
      <c r="D18" s="77"/>
    </row>
    <row r="19" spans="1:4" ht="12.75">
      <c r="A19" t="s">
        <v>3</v>
      </c>
      <c r="B19" s="77">
        <v>960</v>
      </c>
      <c r="C19" s="77"/>
      <c r="D19" s="77">
        <v>595</v>
      </c>
    </row>
    <row r="20" spans="1:4" ht="12.75">
      <c r="A20" s="34" t="s">
        <v>74</v>
      </c>
      <c r="B20" s="78">
        <v>-169</v>
      </c>
      <c r="C20" s="78"/>
      <c r="D20" s="78">
        <v>-784</v>
      </c>
    </row>
    <row r="21" spans="1:4" ht="12.75">
      <c r="A21" s="35" t="s">
        <v>85</v>
      </c>
      <c r="B21" s="77">
        <v>-106</v>
      </c>
      <c r="C21" s="77"/>
      <c r="D21" s="77">
        <v>-118</v>
      </c>
    </row>
    <row r="22" spans="1:4" ht="12.75">
      <c r="A22" s="35" t="s">
        <v>177</v>
      </c>
      <c r="B22" s="77">
        <v>0</v>
      </c>
      <c r="C22" s="77"/>
      <c r="D22" s="77">
        <v>-1139</v>
      </c>
    </row>
    <row r="23" spans="1:4" ht="12.75">
      <c r="A23" s="50" t="s">
        <v>159</v>
      </c>
      <c r="B23" s="77">
        <v>-85</v>
      </c>
      <c r="C23" s="77"/>
      <c r="D23" s="77">
        <v>159</v>
      </c>
    </row>
    <row r="24" spans="1:4" ht="12.75">
      <c r="A24" s="35" t="s">
        <v>86</v>
      </c>
      <c r="B24" s="78">
        <v>-320</v>
      </c>
      <c r="C24" s="78"/>
      <c r="D24" s="78">
        <v>-1404</v>
      </c>
    </row>
    <row r="25" spans="1:4" ht="12.75">
      <c r="A25" s="35" t="s">
        <v>154</v>
      </c>
      <c r="B25" s="78">
        <v>-1365</v>
      </c>
      <c r="C25" s="78"/>
      <c r="D25" s="78">
        <v>0</v>
      </c>
    </row>
    <row r="26" spans="1:4" ht="12.75">
      <c r="A26" s="50" t="s">
        <v>137</v>
      </c>
      <c r="B26" s="78">
        <v>1825</v>
      </c>
      <c r="C26" s="78"/>
      <c r="D26" s="78">
        <v>-58</v>
      </c>
    </row>
    <row r="27" spans="1:4" ht="12.75">
      <c r="A27" s="35" t="s">
        <v>178</v>
      </c>
      <c r="B27" s="79">
        <v>-176</v>
      </c>
      <c r="C27" s="77"/>
      <c r="D27" s="79">
        <v>0</v>
      </c>
    </row>
    <row r="28" spans="1:4" ht="12.75">
      <c r="A28" s="11" t="s">
        <v>184</v>
      </c>
      <c r="B28" s="78">
        <f>SUM(B12:B27)</f>
        <v>1683</v>
      </c>
      <c r="C28" s="77"/>
      <c r="D28" s="78">
        <f>SUM(D12:D27)</f>
        <v>48</v>
      </c>
    </row>
    <row r="29" spans="1:4" ht="12.75">
      <c r="A29" s="11" t="s">
        <v>179</v>
      </c>
      <c r="B29" s="77">
        <v>-19716</v>
      </c>
      <c r="C29" s="77"/>
      <c r="D29" s="77">
        <v>-36175</v>
      </c>
    </row>
    <row r="30" spans="1:4" ht="12.75">
      <c r="A30" s="11" t="s">
        <v>129</v>
      </c>
      <c r="B30" s="77">
        <v>27358</v>
      </c>
      <c r="C30" s="77"/>
      <c r="D30" s="77">
        <v>-23562</v>
      </c>
    </row>
    <row r="31" spans="1:4" ht="12.75">
      <c r="A31" s="11" t="s">
        <v>160</v>
      </c>
      <c r="B31" s="77">
        <v>-4047</v>
      </c>
      <c r="C31" s="77"/>
      <c r="D31" s="77">
        <v>0</v>
      </c>
    </row>
    <row r="32" spans="1:4" ht="12.75">
      <c r="A32" t="s">
        <v>180</v>
      </c>
      <c r="B32" s="79">
        <v>12325</v>
      </c>
      <c r="C32" s="77"/>
      <c r="D32" s="79">
        <v>49257</v>
      </c>
    </row>
    <row r="33" spans="1:4" s="41" customFormat="1" ht="12.75">
      <c r="A33" t="s">
        <v>161</v>
      </c>
      <c r="B33" s="77">
        <f>SUM(B28:B32)</f>
        <v>17603</v>
      </c>
      <c r="C33" s="77"/>
      <c r="D33" s="77">
        <f>SUM(D28:D32)</f>
        <v>-10432</v>
      </c>
    </row>
    <row r="34" spans="1:4" ht="12.75">
      <c r="A34" t="s">
        <v>75</v>
      </c>
      <c r="B34" s="77">
        <v>-960</v>
      </c>
      <c r="C34" s="77"/>
      <c r="D34" s="77">
        <v>-595</v>
      </c>
    </row>
    <row r="35" spans="1:4" ht="12.75">
      <c r="A35" t="s">
        <v>76</v>
      </c>
      <c r="B35" s="77">
        <v>-347</v>
      </c>
      <c r="C35" s="77"/>
      <c r="D35" s="77">
        <v>-301</v>
      </c>
    </row>
    <row r="36" spans="1:4" ht="12.75">
      <c r="A36" t="s">
        <v>94</v>
      </c>
      <c r="B36" s="77">
        <v>0</v>
      </c>
      <c r="C36" s="77"/>
      <c r="D36" s="77">
        <v>416</v>
      </c>
    </row>
    <row r="37" spans="1:4" ht="12.75">
      <c r="A37" t="s">
        <v>162</v>
      </c>
      <c r="B37" s="80">
        <f>SUM(B33:B36)</f>
        <v>16296</v>
      </c>
      <c r="C37" s="77"/>
      <c r="D37" s="80">
        <f>SUM(D33:D36)</f>
        <v>-10912</v>
      </c>
    </row>
    <row r="38" spans="1:4" ht="12.75">
      <c r="A38" s="41"/>
      <c r="B38" s="72"/>
      <c r="C38" s="73"/>
      <c r="D38" s="72"/>
    </row>
    <row r="39" spans="1:4" ht="12.75" outlineLevel="1">
      <c r="A39" s="6" t="s">
        <v>77</v>
      </c>
      <c r="B39" s="77"/>
      <c r="C39" s="77"/>
      <c r="D39" s="77"/>
    </row>
    <row r="40" spans="1:4" ht="12.75">
      <c r="A40" t="s">
        <v>78</v>
      </c>
      <c r="B40" s="77">
        <v>-775</v>
      </c>
      <c r="C40" s="77"/>
      <c r="D40" s="77">
        <v>-12637</v>
      </c>
    </row>
    <row r="41" spans="1:4" ht="12.75">
      <c r="A41" t="s">
        <v>98</v>
      </c>
      <c r="B41" s="77">
        <v>0</v>
      </c>
      <c r="C41" s="77"/>
      <c r="D41" s="77">
        <v>-25974</v>
      </c>
    </row>
    <row r="42" spans="1:4" ht="12.75">
      <c r="A42" t="s">
        <v>99</v>
      </c>
      <c r="B42" s="77">
        <v>0</v>
      </c>
      <c r="C42" s="77"/>
      <c r="D42" s="77">
        <v>-2900</v>
      </c>
    </row>
    <row r="43" spans="1:4" ht="12.75">
      <c r="A43" t="s">
        <v>88</v>
      </c>
      <c r="B43" s="77">
        <v>-7294</v>
      </c>
      <c r="C43" s="77"/>
      <c r="D43" s="77">
        <v>-22980</v>
      </c>
    </row>
    <row r="44" spans="1:4" ht="12.75">
      <c r="A44" t="s">
        <v>131</v>
      </c>
      <c r="B44" s="77">
        <v>-236</v>
      </c>
      <c r="C44" s="77"/>
      <c r="D44" s="77">
        <v>0</v>
      </c>
    </row>
    <row r="45" spans="1:4" ht="12.75">
      <c r="A45" s="11" t="s">
        <v>138</v>
      </c>
      <c r="B45" s="77">
        <v>-33680</v>
      </c>
      <c r="C45" s="77"/>
      <c r="D45" s="77">
        <v>0</v>
      </c>
    </row>
    <row r="46" spans="1:4" ht="12.75">
      <c r="A46" s="11" t="s">
        <v>157</v>
      </c>
      <c r="B46" s="77">
        <v>-860</v>
      </c>
      <c r="C46" s="77"/>
      <c r="D46" s="77">
        <v>0</v>
      </c>
    </row>
    <row r="47" spans="1:4" ht="12.75">
      <c r="A47" t="s">
        <v>130</v>
      </c>
      <c r="B47" s="77">
        <v>7480</v>
      </c>
      <c r="C47" s="77"/>
      <c r="D47" s="77">
        <v>21246</v>
      </c>
    </row>
    <row r="48" spans="1:7" s="41" customFormat="1" ht="12.75">
      <c r="A48" t="s">
        <v>181</v>
      </c>
      <c r="B48" s="77">
        <v>0</v>
      </c>
      <c r="C48" s="77"/>
      <c r="D48" s="77">
        <v>5059</v>
      </c>
      <c r="E48"/>
      <c r="F48"/>
      <c r="G48"/>
    </row>
    <row r="49" spans="1:7" ht="12.75">
      <c r="A49" t="s">
        <v>155</v>
      </c>
      <c r="B49" s="77">
        <v>974</v>
      </c>
      <c r="C49" s="77"/>
      <c r="D49" s="77">
        <v>0</v>
      </c>
      <c r="E49" s="41"/>
      <c r="F49" s="41"/>
      <c r="G49" s="41"/>
    </row>
    <row r="50" spans="1:4" ht="12.75">
      <c r="A50" t="s">
        <v>95</v>
      </c>
      <c r="B50" s="77">
        <v>632</v>
      </c>
      <c r="C50" s="77"/>
      <c r="D50" s="77">
        <v>390</v>
      </c>
    </row>
    <row r="51" spans="1:4" ht="12.75">
      <c r="A51" t="s">
        <v>136</v>
      </c>
      <c r="B51" s="77">
        <v>136</v>
      </c>
      <c r="C51" s="77"/>
      <c r="D51" s="77">
        <v>0</v>
      </c>
    </row>
    <row r="52" spans="1:4" ht="12.75">
      <c r="A52" t="s">
        <v>153</v>
      </c>
      <c r="B52" s="77">
        <v>-163</v>
      </c>
      <c r="C52" s="77"/>
      <c r="D52" s="77">
        <v>0</v>
      </c>
    </row>
    <row r="53" spans="1:4" ht="12.75">
      <c r="A53" t="s">
        <v>79</v>
      </c>
      <c r="B53" s="77">
        <v>169</v>
      </c>
      <c r="C53" s="77"/>
      <c r="D53" s="77">
        <v>784</v>
      </c>
    </row>
    <row r="54" spans="1:4" ht="12.75">
      <c r="A54" t="s">
        <v>87</v>
      </c>
      <c r="B54" s="77">
        <v>99</v>
      </c>
      <c r="C54" s="77"/>
      <c r="D54" s="77">
        <v>118</v>
      </c>
    </row>
    <row r="55" spans="1:7" s="41" customFormat="1" ht="12.75">
      <c r="A55" t="s">
        <v>106</v>
      </c>
      <c r="B55" s="80">
        <f>SUM(B40:B54)</f>
        <v>-33518</v>
      </c>
      <c r="C55" s="77"/>
      <c r="D55" s="80">
        <f>SUM(D40:D54)</f>
        <v>-36894</v>
      </c>
      <c r="E55"/>
      <c r="F55"/>
      <c r="G55"/>
    </row>
    <row r="56" spans="1:7" ht="12.75">
      <c r="A56" s="41"/>
      <c r="B56" s="73"/>
      <c r="C56" s="73"/>
      <c r="D56" s="73"/>
      <c r="E56" s="41"/>
      <c r="F56" s="41"/>
      <c r="G56" s="41"/>
    </row>
    <row r="57" spans="1:7" s="41" customFormat="1" ht="12.75">
      <c r="A57" s="6" t="s">
        <v>80</v>
      </c>
      <c r="B57" s="77"/>
      <c r="C57" s="77"/>
      <c r="D57" s="77"/>
      <c r="E57" s="32"/>
      <c r="F57"/>
      <c r="G57"/>
    </row>
    <row r="58" spans="1:7" s="11" customFormat="1" ht="12.75">
      <c r="A58" s="11" t="s">
        <v>182</v>
      </c>
      <c r="B58" s="77">
        <v>-188</v>
      </c>
      <c r="C58" s="77"/>
      <c r="D58" s="77">
        <v>0</v>
      </c>
      <c r="E58" s="41"/>
      <c r="F58" s="41"/>
      <c r="G58" s="41"/>
    </row>
    <row r="59" spans="1:7" s="41" customFormat="1" ht="12.75">
      <c r="A59" t="s">
        <v>45</v>
      </c>
      <c r="B59" s="77">
        <v>-869</v>
      </c>
      <c r="C59" s="77"/>
      <c r="D59" s="77">
        <v>-1617</v>
      </c>
      <c r="E59" s="11"/>
      <c r="F59" s="11"/>
      <c r="G59" s="11"/>
    </row>
    <row r="60" spans="1:7" s="11" customFormat="1" ht="12.75">
      <c r="A60" t="s">
        <v>104</v>
      </c>
      <c r="B60" s="77">
        <v>14500</v>
      </c>
      <c r="C60" s="77"/>
      <c r="D60" s="77">
        <v>18000</v>
      </c>
      <c r="E60" s="41"/>
      <c r="F60" s="41"/>
      <c r="G60" s="41"/>
    </row>
    <row r="61" spans="1:7" s="41" customFormat="1" ht="12.75">
      <c r="A61" t="s">
        <v>100</v>
      </c>
      <c r="B61" s="79">
        <v>-189</v>
      </c>
      <c r="C61" s="77"/>
      <c r="D61" s="79">
        <v>-166</v>
      </c>
      <c r="E61" s="11"/>
      <c r="F61" s="11"/>
      <c r="G61" s="11"/>
    </row>
    <row r="62" spans="1:7" ht="12.75">
      <c r="A62" s="11" t="s">
        <v>132</v>
      </c>
      <c r="B62" s="80">
        <f>SUM(B58:B61)</f>
        <v>13254</v>
      </c>
      <c r="C62" s="77"/>
      <c r="D62" s="80">
        <f>SUM(D58:D61)</f>
        <v>16217</v>
      </c>
      <c r="E62" s="41"/>
      <c r="F62" s="41"/>
      <c r="G62" s="41"/>
    </row>
    <row r="63" spans="2:7" s="41" customFormat="1" ht="12.75">
      <c r="B63" s="72"/>
      <c r="C63" s="73"/>
      <c r="D63" s="72"/>
      <c r="E63"/>
      <c r="F63"/>
      <c r="G63"/>
    </row>
    <row r="64" spans="1:7" ht="12.75">
      <c r="A64" s="11" t="s">
        <v>183</v>
      </c>
      <c r="B64" s="77">
        <f>B37+B55+B62</f>
        <v>-3968</v>
      </c>
      <c r="C64" s="77"/>
      <c r="D64" s="77">
        <f>D37+D55+D62</f>
        <v>-31589</v>
      </c>
      <c r="E64" s="41"/>
      <c r="F64" s="41"/>
      <c r="G64" s="41"/>
    </row>
    <row r="65" spans="1:4" ht="12.75">
      <c r="A65" s="41"/>
      <c r="B65" s="73"/>
      <c r="C65" s="73"/>
      <c r="D65" s="73"/>
    </row>
    <row r="66" spans="1:4" ht="12.75">
      <c r="A66" s="11" t="s">
        <v>108</v>
      </c>
      <c r="B66" s="46">
        <v>-2690</v>
      </c>
      <c r="C66" s="46"/>
      <c r="D66" s="46">
        <v>26447</v>
      </c>
    </row>
    <row r="67" spans="2:7" s="41" customFormat="1" ht="12.75">
      <c r="B67" s="73"/>
      <c r="C67" s="73"/>
      <c r="D67" s="73"/>
      <c r="E67"/>
      <c r="F67"/>
      <c r="G67"/>
    </row>
    <row r="68" spans="1:7" ht="12.75">
      <c r="A68" s="11" t="s">
        <v>109</v>
      </c>
      <c r="B68" s="47">
        <f>B64+B66</f>
        <v>-6658</v>
      </c>
      <c r="C68" s="46"/>
      <c r="D68" s="47">
        <f>D64+D66</f>
        <v>-5142</v>
      </c>
      <c r="E68" s="41"/>
      <c r="F68" s="41"/>
      <c r="G68" s="41"/>
    </row>
    <row r="69" spans="1:4" ht="12.75">
      <c r="A69" s="41"/>
      <c r="B69" s="41"/>
      <c r="C69" s="41"/>
      <c r="D69" s="41"/>
    </row>
    <row r="70" spans="1:4" ht="12.75">
      <c r="A70" s="11" t="s">
        <v>83</v>
      </c>
      <c r="B70" s="2"/>
      <c r="C70" s="2"/>
      <c r="D70" s="2"/>
    </row>
    <row r="71" spans="2:7" s="41" customFormat="1" ht="12.75">
      <c r="B71" s="44"/>
      <c r="C71" s="44"/>
      <c r="D71" s="44"/>
      <c r="E71"/>
      <c r="F71"/>
      <c r="G71"/>
    </row>
    <row r="72" spans="1:7" ht="12.75" customHeight="1">
      <c r="A72" s="11"/>
      <c r="B72" s="30" t="s">
        <v>82</v>
      </c>
      <c r="C72" s="31"/>
      <c r="D72" s="30" t="s">
        <v>82</v>
      </c>
      <c r="E72" s="41"/>
      <c r="F72" s="41"/>
      <c r="G72" s="41"/>
    </row>
    <row r="73" spans="1:4" ht="12.75">
      <c r="A73" s="11"/>
      <c r="B73" s="68" t="s">
        <v>167</v>
      </c>
      <c r="C73" s="5"/>
      <c r="D73" s="5" t="s">
        <v>168</v>
      </c>
    </row>
    <row r="74" spans="1:4" ht="12.75">
      <c r="A74" s="11"/>
      <c r="B74" s="5" t="s">
        <v>1</v>
      </c>
      <c r="C74" s="31"/>
      <c r="D74" s="5" t="s">
        <v>1</v>
      </c>
    </row>
    <row r="75" spans="1:4" ht="12.75">
      <c r="A75" s="41"/>
      <c r="B75" s="44"/>
      <c r="C75" s="44"/>
      <c r="D75" s="44"/>
    </row>
    <row r="76" spans="1:4" ht="12.75">
      <c r="A76" s="11" t="s">
        <v>12</v>
      </c>
      <c r="B76" s="54">
        <v>14912</v>
      </c>
      <c r="C76" s="54"/>
      <c r="D76" s="54">
        <v>7619</v>
      </c>
    </row>
    <row r="77" spans="1:4" ht="12.75">
      <c r="A77" s="11" t="s">
        <v>107</v>
      </c>
      <c r="B77" s="54">
        <v>-21570</v>
      </c>
      <c r="C77" s="54"/>
      <c r="D77" s="54">
        <v>-12761</v>
      </c>
    </row>
    <row r="78" spans="1:4" ht="13.5" thickBot="1">
      <c r="A78" s="11"/>
      <c r="B78" s="62">
        <f>SUM(B76:B77)</f>
        <v>-6658</v>
      </c>
      <c r="C78" s="54"/>
      <c r="D78" s="62">
        <f>SUM(D76:D77)</f>
        <v>-5142</v>
      </c>
    </row>
    <row r="79" spans="1:4" ht="13.5" thickTop="1">
      <c r="A79" s="41"/>
      <c r="B79" s="41"/>
      <c r="C79" s="41"/>
      <c r="D79" s="41"/>
    </row>
    <row r="80" spans="1:4" ht="12.75">
      <c r="A80" s="81" t="s">
        <v>128</v>
      </c>
      <c r="B80" s="81"/>
      <c r="C80" s="81"/>
      <c r="D80" s="81"/>
    </row>
    <row r="81" spans="1:4" ht="12.75">
      <c r="A81" s="81"/>
      <c r="B81" s="81"/>
      <c r="C81" s="81"/>
      <c r="D81" s="81"/>
    </row>
    <row r="82" spans="1:4" ht="12.75">
      <c r="A82" s="38"/>
      <c r="B82" s="38"/>
      <c r="C82" s="38"/>
      <c r="D82" s="38"/>
    </row>
  </sheetData>
  <sheetProtection/>
  <mergeCells count="5">
    <mergeCell ref="A80:D81"/>
    <mergeCell ref="A4:D4"/>
    <mergeCell ref="A1:D1"/>
    <mergeCell ref="A2:D2"/>
    <mergeCell ref="A5:D5"/>
  </mergeCells>
  <printOptions horizontalCentered="1"/>
  <pageMargins left="1" right="0" top="0.25" bottom="0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TR 5</cp:lastModifiedBy>
  <cp:lastPrinted>2011-11-09T08:36:53Z</cp:lastPrinted>
  <dcterms:created xsi:type="dcterms:W3CDTF">2002-10-16T03:53:43Z</dcterms:created>
  <dcterms:modified xsi:type="dcterms:W3CDTF">2011-11-25T07:34:04Z</dcterms:modified>
  <cp:category/>
  <cp:version/>
  <cp:contentType/>
  <cp:contentStatus/>
</cp:coreProperties>
</file>